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585" yWindow="30" windowWidth="12450" windowHeight="9675"/>
  </bookViews>
  <sheets>
    <sheet name="PR9.6.2" sheetId="1" r:id="rId1"/>
  </sheets>
  <definedNames>
    <definedName name="_xlnm._FilterDatabase" localSheetId="0" hidden="1">PR9.6.2!$A$2:$WVL$4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3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9" i="1"/>
  <c r="I50" i="1"/>
  <c r="I51" i="1"/>
  <c r="I52" i="1"/>
  <c r="I54" i="1"/>
  <c r="I55" i="1"/>
  <c r="I56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4" i="1"/>
  <c r="G74" i="1" l="1"/>
  <c r="G56" i="1"/>
</calcChain>
</file>

<file path=xl/sharedStrings.xml><?xml version="1.0" encoding="utf-8"?>
<sst xmlns="http://schemas.openxmlformats.org/spreadsheetml/2006/main" count="91" uniqueCount="47">
  <si>
    <t>Prendas de vestir</t>
  </si>
  <si>
    <t>Textiles</t>
  </si>
  <si>
    <t>Total Exportaciones a Estados Unidos</t>
  </si>
  <si>
    <t>Total Exportaciones a Suiza</t>
  </si>
  <si>
    <t>Total Exportaciones a Venezuela</t>
  </si>
  <si>
    <t xml:space="preserve">Total Exportaciones a Ecuador </t>
  </si>
  <si>
    <t>Papel y sus productos</t>
  </si>
  <si>
    <t>Total Exportaciones a Bélgica</t>
  </si>
  <si>
    <t>Total Exportaciones a México</t>
  </si>
  <si>
    <t>Otros</t>
  </si>
  <si>
    <t>Total Exportaciones a Perú</t>
  </si>
  <si>
    <t>Fabricación de otros productos alimenticios</t>
  </si>
  <si>
    <t>Fabricación de productos alimenticios</t>
  </si>
  <si>
    <t>Metalicas básicas de metales no ferrosos</t>
  </si>
  <si>
    <t>Producción agropecuaria</t>
  </si>
  <si>
    <t>Extracción de minerales metálicos</t>
  </si>
  <si>
    <t>Otros químicos</t>
  </si>
  <si>
    <t>Plásticos</t>
  </si>
  <si>
    <t>Químicos industriales</t>
  </si>
  <si>
    <t>Electricidad, gas y vapor</t>
  </si>
  <si>
    <t>Países y productos</t>
  </si>
  <si>
    <t>Estados Unidos</t>
  </si>
  <si>
    <t>Suiza</t>
  </si>
  <si>
    <t>Venezuela</t>
  </si>
  <si>
    <t>Ecuador</t>
  </si>
  <si>
    <t>Perú</t>
  </si>
  <si>
    <t>México</t>
  </si>
  <si>
    <t>Bélgica</t>
  </si>
  <si>
    <t>Nota:</t>
  </si>
  <si>
    <t>Por efectos de redondeo la suma de los parciales puede no coincidir con el total.</t>
  </si>
  <si>
    <t xml:space="preserve">Fuente: </t>
  </si>
  <si>
    <t>Alemania</t>
  </si>
  <si>
    <t>Total Exportaciones a Alemania</t>
  </si>
  <si>
    <t>Brasil</t>
  </si>
  <si>
    <t>Total Exportaciones a Brasil</t>
  </si>
  <si>
    <t>Material de transporte</t>
  </si>
  <si>
    <t>Metalicas básicas de hierro y acero</t>
  </si>
  <si>
    <t>Metalmecánica excluida maquinaria</t>
  </si>
  <si>
    <t>Vidrio y sus productos</t>
  </si>
  <si>
    <t>Maquinaria excluida la eléctrica</t>
  </si>
  <si>
    <t>Barro, loza, etc.</t>
  </si>
  <si>
    <t>Convenciones:</t>
  </si>
  <si>
    <t>NA: No aplica</t>
  </si>
  <si>
    <t>FOB: Free on board,es dedir, libre a bordo. Corresponde al precio de venta de los bienes embarcados a otros países, puestos en el medio de transporte, sin incluir valor de seguro y fletes.</t>
  </si>
  <si>
    <t xml:space="preserve">Dirección de Impuestos y Aduanas Nacionales -DIAN-. Sistema Estadístico de Comercio Exterior-SIEX- .[en línea]. &lt;http://websiex.dian.gov.co&gt;. [Fecha de consulta: julio  de 2017] </t>
  </si>
  <si>
    <t>Variación %
2016/2015</t>
  </si>
  <si>
    <t>9.6.2  Valor de las exportaciones de Antioquia en dólares FOB por principales países y productos
Años 2010 - 2016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</si>
</sst>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4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2" fontId="5" fillId="0" borderId="0" xfId="2" applyNumberFormat="1" applyFont="1" applyFill="1" applyBorder="1"/>
    <xf numFmtId="2" fontId="3" fillId="3" borderId="0" xfId="2" applyNumberFormat="1" applyFont="1" applyFill="1" applyBorder="1"/>
    <xf numFmtId="0" fontId="3" fillId="4" borderId="1" xfId="1" applyFont="1" applyFill="1" applyBorder="1" applyAlignment="1">
      <alignment horizontal="centerContinuous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3" fontId="3" fillId="4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right" wrapText="1"/>
    </xf>
    <xf numFmtId="2" fontId="3" fillId="5" borderId="0" xfId="2" applyNumberFormat="1" applyFont="1" applyFill="1" applyBorder="1" applyAlignment="1"/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47"/>
  <sheetViews>
    <sheetView tabSelected="1" zoomScaleNormal="100" workbookViewId="0">
      <selection activeCell="J89" sqref="J89"/>
    </sheetView>
  </sheetViews>
  <sheetFormatPr baseColWidth="10" defaultRowHeight="12.75" x14ac:dyDescent="0.2"/>
  <cols>
    <col min="1" max="1" width="39.42578125" style="2" customWidth="1"/>
    <col min="2" max="7" width="17" style="2" customWidth="1"/>
    <col min="8" max="8" width="13.42578125" style="2" customWidth="1"/>
    <col min="9" max="9" width="12.28515625" style="2" customWidth="1"/>
    <col min="10" max="10" width="15.28515625" style="2" customWidth="1"/>
    <col min="11" max="11" width="15" style="2" customWidth="1"/>
    <col min="12" max="12" width="14.42578125" style="2" customWidth="1"/>
    <col min="13" max="13" width="15.7109375" style="2" customWidth="1"/>
    <col min="14" max="14" width="11.42578125" style="2" customWidth="1"/>
    <col min="15" max="256" width="11.42578125" style="2"/>
    <col min="257" max="257" width="68.85546875" style="2" customWidth="1"/>
    <col min="258" max="259" width="13.7109375" style="2" customWidth="1"/>
    <col min="260" max="260" width="12.28515625" style="2" customWidth="1"/>
    <col min="261" max="512" width="11.42578125" style="2"/>
    <col min="513" max="513" width="68.85546875" style="2" customWidth="1"/>
    <col min="514" max="515" width="13.7109375" style="2" customWidth="1"/>
    <col min="516" max="516" width="12.28515625" style="2" customWidth="1"/>
    <col min="517" max="768" width="11.42578125" style="2"/>
    <col min="769" max="769" width="68.85546875" style="2" customWidth="1"/>
    <col min="770" max="771" width="13.7109375" style="2" customWidth="1"/>
    <col min="772" max="772" width="12.28515625" style="2" customWidth="1"/>
    <col min="773" max="1024" width="11.42578125" style="2"/>
    <col min="1025" max="1025" width="68.85546875" style="2" customWidth="1"/>
    <col min="1026" max="1027" width="13.7109375" style="2" customWidth="1"/>
    <col min="1028" max="1028" width="12.28515625" style="2" customWidth="1"/>
    <col min="1029" max="1280" width="11.42578125" style="2"/>
    <col min="1281" max="1281" width="68.85546875" style="2" customWidth="1"/>
    <col min="1282" max="1283" width="13.7109375" style="2" customWidth="1"/>
    <col min="1284" max="1284" width="12.28515625" style="2" customWidth="1"/>
    <col min="1285" max="1536" width="11.42578125" style="2"/>
    <col min="1537" max="1537" width="68.85546875" style="2" customWidth="1"/>
    <col min="1538" max="1539" width="13.7109375" style="2" customWidth="1"/>
    <col min="1540" max="1540" width="12.28515625" style="2" customWidth="1"/>
    <col min="1541" max="1792" width="11.42578125" style="2"/>
    <col min="1793" max="1793" width="68.85546875" style="2" customWidth="1"/>
    <col min="1794" max="1795" width="13.7109375" style="2" customWidth="1"/>
    <col min="1796" max="1796" width="12.28515625" style="2" customWidth="1"/>
    <col min="1797" max="2048" width="11.42578125" style="2"/>
    <col min="2049" max="2049" width="68.85546875" style="2" customWidth="1"/>
    <col min="2050" max="2051" width="13.7109375" style="2" customWidth="1"/>
    <col min="2052" max="2052" width="12.28515625" style="2" customWidth="1"/>
    <col min="2053" max="2304" width="11.42578125" style="2"/>
    <col min="2305" max="2305" width="68.85546875" style="2" customWidth="1"/>
    <col min="2306" max="2307" width="13.7109375" style="2" customWidth="1"/>
    <col min="2308" max="2308" width="12.28515625" style="2" customWidth="1"/>
    <col min="2309" max="2560" width="11.42578125" style="2"/>
    <col min="2561" max="2561" width="68.85546875" style="2" customWidth="1"/>
    <col min="2562" max="2563" width="13.7109375" style="2" customWidth="1"/>
    <col min="2564" max="2564" width="12.28515625" style="2" customWidth="1"/>
    <col min="2565" max="2816" width="11.42578125" style="2"/>
    <col min="2817" max="2817" width="68.85546875" style="2" customWidth="1"/>
    <col min="2818" max="2819" width="13.7109375" style="2" customWidth="1"/>
    <col min="2820" max="2820" width="12.28515625" style="2" customWidth="1"/>
    <col min="2821" max="3072" width="11.42578125" style="2"/>
    <col min="3073" max="3073" width="68.85546875" style="2" customWidth="1"/>
    <col min="3074" max="3075" width="13.7109375" style="2" customWidth="1"/>
    <col min="3076" max="3076" width="12.28515625" style="2" customWidth="1"/>
    <col min="3077" max="3328" width="11.42578125" style="2"/>
    <col min="3329" max="3329" width="68.85546875" style="2" customWidth="1"/>
    <col min="3330" max="3331" width="13.7109375" style="2" customWidth="1"/>
    <col min="3332" max="3332" width="12.28515625" style="2" customWidth="1"/>
    <col min="3333" max="3584" width="11.42578125" style="2"/>
    <col min="3585" max="3585" width="68.85546875" style="2" customWidth="1"/>
    <col min="3586" max="3587" width="13.7109375" style="2" customWidth="1"/>
    <col min="3588" max="3588" width="12.28515625" style="2" customWidth="1"/>
    <col min="3589" max="3840" width="11.42578125" style="2"/>
    <col min="3841" max="3841" width="68.85546875" style="2" customWidth="1"/>
    <col min="3842" max="3843" width="13.7109375" style="2" customWidth="1"/>
    <col min="3844" max="3844" width="12.28515625" style="2" customWidth="1"/>
    <col min="3845" max="4096" width="11.42578125" style="2"/>
    <col min="4097" max="4097" width="68.85546875" style="2" customWidth="1"/>
    <col min="4098" max="4099" width="13.7109375" style="2" customWidth="1"/>
    <col min="4100" max="4100" width="12.28515625" style="2" customWidth="1"/>
    <col min="4101" max="4352" width="11.42578125" style="2"/>
    <col min="4353" max="4353" width="68.85546875" style="2" customWidth="1"/>
    <col min="4354" max="4355" width="13.7109375" style="2" customWidth="1"/>
    <col min="4356" max="4356" width="12.28515625" style="2" customWidth="1"/>
    <col min="4357" max="4608" width="11.42578125" style="2"/>
    <col min="4609" max="4609" width="68.85546875" style="2" customWidth="1"/>
    <col min="4610" max="4611" width="13.7109375" style="2" customWidth="1"/>
    <col min="4612" max="4612" width="12.28515625" style="2" customWidth="1"/>
    <col min="4613" max="4864" width="11.42578125" style="2"/>
    <col min="4865" max="4865" width="68.85546875" style="2" customWidth="1"/>
    <col min="4866" max="4867" width="13.7109375" style="2" customWidth="1"/>
    <col min="4868" max="4868" width="12.28515625" style="2" customWidth="1"/>
    <col min="4869" max="5120" width="11.42578125" style="2"/>
    <col min="5121" max="5121" width="68.85546875" style="2" customWidth="1"/>
    <col min="5122" max="5123" width="13.7109375" style="2" customWidth="1"/>
    <col min="5124" max="5124" width="12.28515625" style="2" customWidth="1"/>
    <col min="5125" max="5376" width="11.42578125" style="2"/>
    <col min="5377" max="5377" width="68.85546875" style="2" customWidth="1"/>
    <col min="5378" max="5379" width="13.7109375" style="2" customWidth="1"/>
    <col min="5380" max="5380" width="12.28515625" style="2" customWidth="1"/>
    <col min="5381" max="5632" width="11.42578125" style="2"/>
    <col min="5633" max="5633" width="68.85546875" style="2" customWidth="1"/>
    <col min="5634" max="5635" width="13.7109375" style="2" customWidth="1"/>
    <col min="5636" max="5636" width="12.28515625" style="2" customWidth="1"/>
    <col min="5637" max="5888" width="11.42578125" style="2"/>
    <col min="5889" max="5889" width="68.85546875" style="2" customWidth="1"/>
    <col min="5890" max="5891" width="13.7109375" style="2" customWidth="1"/>
    <col min="5892" max="5892" width="12.28515625" style="2" customWidth="1"/>
    <col min="5893" max="6144" width="11.42578125" style="2"/>
    <col min="6145" max="6145" width="68.85546875" style="2" customWidth="1"/>
    <col min="6146" max="6147" width="13.7109375" style="2" customWidth="1"/>
    <col min="6148" max="6148" width="12.28515625" style="2" customWidth="1"/>
    <col min="6149" max="6400" width="11.42578125" style="2"/>
    <col min="6401" max="6401" width="68.85546875" style="2" customWidth="1"/>
    <col min="6402" max="6403" width="13.7109375" style="2" customWidth="1"/>
    <col min="6404" max="6404" width="12.28515625" style="2" customWidth="1"/>
    <col min="6405" max="6656" width="11.42578125" style="2"/>
    <col min="6657" max="6657" width="68.85546875" style="2" customWidth="1"/>
    <col min="6658" max="6659" width="13.7109375" style="2" customWidth="1"/>
    <col min="6660" max="6660" width="12.28515625" style="2" customWidth="1"/>
    <col min="6661" max="6912" width="11.42578125" style="2"/>
    <col min="6913" max="6913" width="68.85546875" style="2" customWidth="1"/>
    <col min="6914" max="6915" width="13.7109375" style="2" customWidth="1"/>
    <col min="6916" max="6916" width="12.28515625" style="2" customWidth="1"/>
    <col min="6917" max="7168" width="11.42578125" style="2"/>
    <col min="7169" max="7169" width="68.85546875" style="2" customWidth="1"/>
    <col min="7170" max="7171" width="13.7109375" style="2" customWidth="1"/>
    <col min="7172" max="7172" width="12.28515625" style="2" customWidth="1"/>
    <col min="7173" max="7424" width="11.42578125" style="2"/>
    <col min="7425" max="7425" width="68.85546875" style="2" customWidth="1"/>
    <col min="7426" max="7427" width="13.7109375" style="2" customWidth="1"/>
    <col min="7428" max="7428" width="12.28515625" style="2" customWidth="1"/>
    <col min="7429" max="7680" width="11.42578125" style="2"/>
    <col min="7681" max="7681" width="68.85546875" style="2" customWidth="1"/>
    <col min="7682" max="7683" width="13.7109375" style="2" customWidth="1"/>
    <col min="7684" max="7684" width="12.28515625" style="2" customWidth="1"/>
    <col min="7685" max="7936" width="11.42578125" style="2"/>
    <col min="7937" max="7937" width="68.85546875" style="2" customWidth="1"/>
    <col min="7938" max="7939" width="13.7109375" style="2" customWidth="1"/>
    <col min="7940" max="7940" width="12.28515625" style="2" customWidth="1"/>
    <col min="7941" max="8192" width="11.42578125" style="2"/>
    <col min="8193" max="8193" width="68.85546875" style="2" customWidth="1"/>
    <col min="8194" max="8195" width="13.7109375" style="2" customWidth="1"/>
    <col min="8196" max="8196" width="12.28515625" style="2" customWidth="1"/>
    <col min="8197" max="8448" width="11.42578125" style="2"/>
    <col min="8449" max="8449" width="68.85546875" style="2" customWidth="1"/>
    <col min="8450" max="8451" width="13.7109375" style="2" customWidth="1"/>
    <col min="8452" max="8452" width="12.28515625" style="2" customWidth="1"/>
    <col min="8453" max="8704" width="11.42578125" style="2"/>
    <col min="8705" max="8705" width="68.85546875" style="2" customWidth="1"/>
    <col min="8706" max="8707" width="13.7109375" style="2" customWidth="1"/>
    <col min="8708" max="8708" width="12.28515625" style="2" customWidth="1"/>
    <col min="8709" max="8960" width="11.42578125" style="2"/>
    <col min="8961" max="8961" width="68.85546875" style="2" customWidth="1"/>
    <col min="8962" max="8963" width="13.7109375" style="2" customWidth="1"/>
    <col min="8964" max="8964" width="12.28515625" style="2" customWidth="1"/>
    <col min="8965" max="9216" width="11.42578125" style="2"/>
    <col min="9217" max="9217" width="68.85546875" style="2" customWidth="1"/>
    <col min="9218" max="9219" width="13.7109375" style="2" customWidth="1"/>
    <col min="9220" max="9220" width="12.28515625" style="2" customWidth="1"/>
    <col min="9221" max="9472" width="11.42578125" style="2"/>
    <col min="9473" max="9473" width="68.85546875" style="2" customWidth="1"/>
    <col min="9474" max="9475" width="13.7109375" style="2" customWidth="1"/>
    <col min="9476" max="9476" width="12.28515625" style="2" customWidth="1"/>
    <col min="9477" max="9728" width="11.42578125" style="2"/>
    <col min="9729" max="9729" width="68.85546875" style="2" customWidth="1"/>
    <col min="9730" max="9731" width="13.7109375" style="2" customWidth="1"/>
    <col min="9732" max="9732" width="12.28515625" style="2" customWidth="1"/>
    <col min="9733" max="9984" width="11.42578125" style="2"/>
    <col min="9985" max="9985" width="68.85546875" style="2" customWidth="1"/>
    <col min="9986" max="9987" width="13.7109375" style="2" customWidth="1"/>
    <col min="9988" max="9988" width="12.28515625" style="2" customWidth="1"/>
    <col min="9989" max="10240" width="11.42578125" style="2"/>
    <col min="10241" max="10241" width="68.85546875" style="2" customWidth="1"/>
    <col min="10242" max="10243" width="13.7109375" style="2" customWidth="1"/>
    <col min="10244" max="10244" width="12.28515625" style="2" customWidth="1"/>
    <col min="10245" max="10496" width="11.42578125" style="2"/>
    <col min="10497" max="10497" width="68.85546875" style="2" customWidth="1"/>
    <col min="10498" max="10499" width="13.7109375" style="2" customWidth="1"/>
    <col min="10500" max="10500" width="12.28515625" style="2" customWidth="1"/>
    <col min="10501" max="10752" width="11.42578125" style="2"/>
    <col min="10753" max="10753" width="68.85546875" style="2" customWidth="1"/>
    <col min="10754" max="10755" width="13.7109375" style="2" customWidth="1"/>
    <col min="10756" max="10756" width="12.28515625" style="2" customWidth="1"/>
    <col min="10757" max="11008" width="11.42578125" style="2"/>
    <col min="11009" max="11009" width="68.85546875" style="2" customWidth="1"/>
    <col min="11010" max="11011" width="13.7109375" style="2" customWidth="1"/>
    <col min="11012" max="11012" width="12.28515625" style="2" customWidth="1"/>
    <col min="11013" max="11264" width="11.42578125" style="2"/>
    <col min="11265" max="11265" width="68.85546875" style="2" customWidth="1"/>
    <col min="11266" max="11267" width="13.7109375" style="2" customWidth="1"/>
    <col min="11268" max="11268" width="12.28515625" style="2" customWidth="1"/>
    <col min="11269" max="11520" width="11.42578125" style="2"/>
    <col min="11521" max="11521" width="68.85546875" style="2" customWidth="1"/>
    <col min="11522" max="11523" width="13.7109375" style="2" customWidth="1"/>
    <col min="11524" max="11524" width="12.28515625" style="2" customWidth="1"/>
    <col min="11525" max="11776" width="11.42578125" style="2"/>
    <col min="11777" max="11777" width="68.85546875" style="2" customWidth="1"/>
    <col min="11778" max="11779" width="13.7109375" style="2" customWidth="1"/>
    <col min="11780" max="11780" width="12.28515625" style="2" customWidth="1"/>
    <col min="11781" max="12032" width="11.42578125" style="2"/>
    <col min="12033" max="12033" width="68.85546875" style="2" customWidth="1"/>
    <col min="12034" max="12035" width="13.7109375" style="2" customWidth="1"/>
    <col min="12036" max="12036" width="12.28515625" style="2" customWidth="1"/>
    <col min="12037" max="12288" width="11.42578125" style="2"/>
    <col min="12289" max="12289" width="68.85546875" style="2" customWidth="1"/>
    <col min="12290" max="12291" width="13.7109375" style="2" customWidth="1"/>
    <col min="12292" max="12292" width="12.28515625" style="2" customWidth="1"/>
    <col min="12293" max="12544" width="11.42578125" style="2"/>
    <col min="12545" max="12545" width="68.85546875" style="2" customWidth="1"/>
    <col min="12546" max="12547" width="13.7109375" style="2" customWidth="1"/>
    <col min="12548" max="12548" width="12.28515625" style="2" customWidth="1"/>
    <col min="12549" max="12800" width="11.42578125" style="2"/>
    <col min="12801" max="12801" width="68.85546875" style="2" customWidth="1"/>
    <col min="12802" max="12803" width="13.7109375" style="2" customWidth="1"/>
    <col min="12804" max="12804" width="12.28515625" style="2" customWidth="1"/>
    <col min="12805" max="13056" width="11.42578125" style="2"/>
    <col min="13057" max="13057" width="68.85546875" style="2" customWidth="1"/>
    <col min="13058" max="13059" width="13.7109375" style="2" customWidth="1"/>
    <col min="13060" max="13060" width="12.28515625" style="2" customWidth="1"/>
    <col min="13061" max="13312" width="11.42578125" style="2"/>
    <col min="13313" max="13313" width="68.85546875" style="2" customWidth="1"/>
    <col min="13314" max="13315" width="13.7109375" style="2" customWidth="1"/>
    <col min="13316" max="13316" width="12.28515625" style="2" customWidth="1"/>
    <col min="13317" max="13568" width="11.42578125" style="2"/>
    <col min="13569" max="13569" width="68.85546875" style="2" customWidth="1"/>
    <col min="13570" max="13571" width="13.7109375" style="2" customWidth="1"/>
    <col min="13572" max="13572" width="12.28515625" style="2" customWidth="1"/>
    <col min="13573" max="13824" width="11.42578125" style="2"/>
    <col min="13825" max="13825" width="68.85546875" style="2" customWidth="1"/>
    <col min="13826" max="13827" width="13.7109375" style="2" customWidth="1"/>
    <col min="13828" max="13828" width="12.28515625" style="2" customWidth="1"/>
    <col min="13829" max="14080" width="11.42578125" style="2"/>
    <col min="14081" max="14081" width="68.85546875" style="2" customWidth="1"/>
    <col min="14082" max="14083" width="13.7109375" style="2" customWidth="1"/>
    <col min="14084" max="14084" width="12.28515625" style="2" customWidth="1"/>
    <col min="14085" max="14336" width="11.42578125" style="2"/>
    <col min="14337" max="14337" width="68.85546875" style="2" customWidth="1"/>
    <col min="14338" max="14339" width="13.7109375" style="2" customWidth="1"/>
    <col min="14340" max="14340" width="12.28515625" style="2" customWidth="1"/>
    <col min="14341" max="14592" width="11.42578125" style="2"/>
    <col min="14593" max="14593" width="68.85546875" style="2" customWidth="1"/>
    <col min="14594" max="14595" width="13.7109375" style="2" customWidth="1"/>
    <col min="14596" max="14596" width="12.28515625" style="2" customWidth="1"/>
    <col min="14597" max="14848" width="11.42578125" style="2"/>
    <col min="14849" max="14849" width="68.85546875" style="2" customWidth="1"/>
    <col min="14850" max="14851" width="13.7109375" style="2" customWidth="1"/>
    <col min="14852" max="14852" width="12.28515625" style="2" customWidth="1"/>
    <col min="14853" max="15104" width="11.42578125" style="2"/>
    <col min="15105" max="15105" width="68.85546875" style="2" customWidth="1"/>
    <col min="15106" max="15107" width="13.7109375" style="2" customWidth="1"/>
    <col min="15108" max="15108" width="12.28515625" style="2" customWidth="1"/>
    <col min="15109" max="15360" width="11.42578125" style="2"/>
    <col min="15361" max="15361" width="68.85546875" style="2" customWidth="1"/>
    <col min="15362" max="15363" width="13.7109375" style="2" customWidth="1"/>
    <col min="15364" max="15364" width="12.28515625" style="2" customWidth="1"/>
    <col min="15365" max="15616" width="11.42578125" style="2"/>
    <col min="15617" max="15617" width="68.85546875" style="2" customWidth="1"/>
    <col min="15618" max="15619" width="13.7109375" style="2" customWidth="1"/>
    <col min="15620" max="15620" width="12.28515625" style="2" customWidth="1"/>
    <col min="15621" max="15872" width="11.42578125" style="2"/>
    <col min="15873" max="15873" width="68.85546875" style="2" customWidth="1"/>
    <col min="15874" max="15875" width="13.7109375" style="2" customWidth="1"/>
    <col min="15876" max="15876" width="12.28515625" style="2" customWidth="1"/>
    <col min="15877" max="16128" width="11.42578125" style="2"/>
    <col min="16129" max="16129" width="68.85546875" style="2" customWidth="1"/>
    <col min="16130" max="16131" width="13.7109375" style="2" customWidth="1"/>
    <col min="16132" max="16132" width="12.28515625" style="2" customWidth="1"/>
    <col min="16133" max="16384" width="11.42578125" style="2"/>
  </cols>
  <sheetData>
    <row r="1" spans="1:11" s="1" customFormat="1" ht="60.75" customHeight="1" x14ac:dyDescent="0.2">
      <c r="A1" s="30" t="s">
        <v>46</v>
      </c>
      <c r="B1" s="30"/>
      <c r="C1" s="30"/>
      <c r="D1" s="30"/>
      <c r="E1" s="30"/>
      <c r="F1" s="30"/>
      <c r="G1" s="30"/>
      <c r="H1" s="30"/>
      <c r="I1" s="30"/>
    </row>
    <row r="2" spans="1:11" ht="37.5" customHeight="1" x14ac:dyDescent="0.2">
      <c r="A2" s="25" t="s">
        <v>20</v>
      </c>
      <c r="B2" s="25">
        <v>2010</v>
      </c>
      <c r="C2" s="25">
        <v>2011</v>
      </c>
      <c r="D2" s="25">
        <v>2012</v>
      </c>
      <c r="E2" s="25">
        <v>2013</v>
      </c>
      <c r="F2" s="26">
        <v>2014</v>
      </c>
      <c r="G2" s="27">
        <v>2015</v>
      </c>
      <c r="H2" s="25">
        <v>2016</v>
      </c>
      <c r="I2" s="25" t="s">
        <v>45</v>
      </c>
    </row>
    <row r="3" spans="1:11" s="7" customFormat="1" ht="15.75" customHeight="1" x14ac:dyDescent="0.25">
      <c r="A3" s="35" t="s">
        <v>21</v>
      </c>
      <c r="B3" s="35"/>
      <c r="C3" s="35"/>
      <c r="D3" s="35"/>
      <c r="E3" s="35"/>
      <c r="F3" s="35"/>
      <c r="G3" s="35"/>
      <c r="H3" s="35"/>
      <c r="I3" s="9"/>
    </row>
    <row r="4" spans="1:11" s="3" customFormat="1" x14ac:dyDescent="0.2">
      <c r="A4" s="11" t="s">
        <v>13</v>
      </c>
      <c r="B4" s="4">
        <v>1219168622.6400001</v>
      </c>
      <c r="C4" s="4">
        <v>1736193912.75</v>
      </c>
      <c r="D4" s="4">
        <v>2516824191.9000001</v>
      </c>
      <c r="E4" s="4">
        <v>1644892544.6099999</v>
      </c>
      <c r="F4" s="4">
        <v>1134263304.5699999</v>
      </c>
      <c r="G4" s="4">
        <v>687361372.32000005</v>
      </c>
      <c r="H4" s="10">
        <v>766400795.36000001</v>
      </c>
      <c r="I4" s="23">
        <f>((H4-G4)/G4)*100</f>
        <v>11.498962004982042</v>
      </c>
      <c r="K4" s="4"/>
    </row>
    <row r="5" spans="1:11" s="3" customFormat="1" x14ac:dyDescent="0.2">
      <c r="A5" s="11" t="s">
        <v>14</v>
      </c>
      <c r="B5" s="4">
        <v>341007606.13999999</v>
      </c>
      <c r="C5" s="4">
        <v>332409034.67000002</v>
      </c>
      <c r="D5" s="4">
        <v>195818694.16999999</v>
      </c>
      <c r="E5" s="4">
        <v>215110164.22999999</v>
      </c>
      <c r="F5" s="4">
        <v>224441385.44999999</v>
      </c>
      <c r="G5" s="4">
        <v>216290494.44</v>
      </c>
      <c r="H5" s="10">
        <v>181579321.11000001</v>
      </c>
      <c r="I5" s="23">
        <f t="shared" ref="I5:I68" si="0">((H5-G5)/G5)*100</f>
        <v>-16.048404447856594</v>
      </c>
      <c r="K5" s="4"/>
    </row>
    <row r="6" spans="1:11" s="3" customFormat="1" ht="13.5" customHeight="1" x14ac:dyDescent="0.2">
      <c r="A6" s="11" t="s">
        <v>12</v>
      </c>
      <c r="B6" s="4">
        <v>114126539.63</v>
      </c>
      <c r="C6" s="4">
        <v>154719475.44</v>
      </c>
      <c r="D6" s="4">
        <v>264517752.28999999</v>
      </c>
      <c r="E6" s="4">
        <v>262410219.88999999</v>
      </c>
      <c r="F6" s="4">
        <v>293213422.08999997</v>
      </c>
      <c r="G6" s="4">
        <v>284395635.02999997</v>
      </c>
      <c r="H6" s="10">
        <v>284646690.38999999</v>
      </c>
      <c r="I6" s="23">
        <f t="shared" si="0"/>
        <v>8.8276797909901561E-2</v>
      </c>
      <c r="K6" s="4"/>
    </row>
    <row r="7" spans="1:11" s="3" customFormat="1" x14ac:dyDescent="0.2">
      <c r="A7" s="11" t="s">
        <v>11</v>
      </c>
      <c r="B7" s="4">
        <v>85101617.049999997</v>
      </c>
      <c r="C7" s="4">
        <v>114426652.48999999</v>
      </c>
      <c r="D7" s="4">
        <v>91118320.760000005</v>
      </c>
      <c r="E7" s="4">
        <v>75444849.079999998</v>
      </c>
      <c r="F7" s="4">
        <v>71295171.379999995</v>
      </c>
      <c r="G7" s="4">
        <v>68385089.689999998</v>
      </c>
      <c r="H7" s="10">
        <v>54704374.32</v>
      </c>
      <c r="I7" s="23">
        <f t="shared" si="0"/>
        <v>-20.005406780947073</v>
      </c>
      <c r="K7" s="4"/>
    </row>
    <row r="8" spans="1:11" s="3" customFormat="1" x14ac:dyDescent="0.2">
      <c r="A8" s="11" t="s">
        <v>0</v>
      </c>
      <c r="B8" s="4">
        <v>83530062.370000005</v>
      </c>
      <c r="C8" s="4">
        <v>64391736.109999999</v>
      </c>
      <c r="D8" s="4">
        <v>61659304.850000001</v>
      </c>
      <c r="E8" s="4">
        <v>62494749.890000001</v>
      </c>
      <c r="F8" s="4">
        <v>64799107.43</v>
      </c>
      <c r="G8" s="4">
        <v>81278591.280000001</v>
      </c>
      <c r="H8" s="10">
        <v>61370309.990000002</v>
      </c>
      <c r="I8" s="23">
        <f t="shared" si="0"/>
        <v>-24.493880831936583</v>
      </c>
      <c r="K8" s="4"/>
    </row>
    <row r="9" spans="1:11" s="3" customFormat="1" x14ac:dyDescent="0.2">
      <c r="A9" s="11" t="s">
        <v>1</v>
      </c>
      <c r="B9" s="4">
        <v>58987243.350000001</v>
      </c>
      <c r="C9" s="4">
        <v>63233159.149999999</v>
      </c>
      <c r="D9" s="4">
        <v>63782613.869999997</v>
      </c>
      <c r="E9" s="4">
        <v>67028517.149999999</v>
      </c>
      <c r="F9" s="4">
        <v>57765916.979999997</v>
      </c>
      <c r="G9" s="4">
        <v>52702506.32</v>
      </c>
      <c r="H9" s="10">
        <v>47134855.149999999</v>
      </c>
      <c r="I9" s="23">
        <f t="shared" si="0"/>
        <v>-10.564300559434955</v>
      </c>
      <c r="K9" s="4"/>
    </row>
    <row r="10" spans="1:11" s="3" customFormat="1" x14ac:dyDescent="0.2">
      <c r="A10" s="11" t="s">
        <v>9</v>
      </c>
      <c r="B10" s="4">
        <v>137060590.97999999</v>
      </c>
      <c r="C10" s="4">
        <v>161461762.09</v>
      </c>
      <c r="D10" s="4">
        <v>148047850.81</v>
      </c>
      <c r="E10" s="4">
        <v>144542098.10999998</v>
      </c>
      <c r="F10" s="4">
        <v>188937849.66999999</v>
      </c>
      <c r="G10" s="4">
        <v>132474266.93000001</v>
      </c>
      <c r="H10" s="10">
        <v>119826239.6099999</v>
      </c>
      <c r="I10" s="23">
        <f t="shared" si="0"/>
        <v>-9.5475352406995277</v>
      </c>
      <c r="K10" s="14"/>
    </row>
    <row r="11" spans="1:11" s="3" customFormat="1" x14ac:dyDescent="0.2">
      <c r="A11" s="20" t="s">
        <v>2</v>
      </c>
      <c r="B11" s="21">
        <v>2038982282.1600003</v>
      </c>
      <c r="C11" s="21">
        <v>2626835732.7000003</v>
      </c>
      <c r="D11" s="21">
        <v>3341768728.6500001</v>
      </c>
      <c r="E11" s="21">
        <v>2471923142.96</v>
      </c>
      <c r="F11" s="21">
        <v>2034716157.5699999</v>
      </c>
      <c r="G11" s="21">
        <v>1522887956.01</v>
      </c>
      <c r="H11" s="22">
        <v>1515662585.9300001</v>
      </c>
      <c r="I11" s="24">
        <f t="shared" si="0"/>
        <v>-0.4744518499529376</v>
      </c>
      <c r="J11" s="14"/>
    </row>
    <row r="12" spans="1:11" s="3" customFormat="1" x14ac:dyDescent="0.2">
      <c r="A12" s="29" t="s">
        <v>22</v>
      </c>
      <c r="B12" s="29"/>
      <c r="C12" s="29"/>
      <c r="D12" s="29"/>
      <c r="E12" s="29"/>
      <c r="F12" s="29"/>
      <c r="G12" s="29"/>
      <c r="H12" s="29"/>
      <c r="I12" s="23"/>
    </row>
    <row r="13" spans="1:11" s="3" customFormat="1" x14ac:dyDescent="0.2">
      <c r="A13" s="11" t="s">
        <v>13</v>
      </c>
      <c r="B13" s="4">
        <v>695333524.76999998</v>
      </c>
      <c r="C13" s="4">
        <v>913727758.24000001</v>
      </c>
      <c r="D13" s="4">
        <v>682032893.11000001</v>
      </c>
      <c r="E13" s="4">
        <v>432952187.63</v>
      </c>
      <c r="F13" s="4">
        <v>471812860.23000002</v>
      </c>
      <c r="G13" s="4">
        <v>376794447.77999997</v>
      </c>
      <c r="H13" s="10">
        <v>334322266.66000003</v>
      </c>
      <c r="I13" s="23">
        <f t="shared" si="0"/>
        <v>-11.271976370734183</v>
      </c>
    </row>
    <row r="14" spans="1:11" s="3" customFormat="1" x14ac:dyDescent="0.2">
      <c r="A14" s="11" t="s">
        <v>15</v>
      </c>
      <c r="B14" s="4">
        <v>5584437</v>
      </c>
      <c r="C14" s="4">
        <v>5028562.68</v>
      </c>
      <c r="D14" s="4">
        <v>11945557.640000001</v>
      </c>
      <c r="E14" s="4">
        <v>6421357.2199999997</v>
      </c>
      <c r="F14" s="4">
        <v>0</v>
      </c>
      <c r="G14" s="4">
        <v>0</v>
      </c>
      <c r="H14" s="10">
        <v>0</v>
      </c>
      <c r="I14" s="23"/>
      <c r="K14" s="14"/>
    </row>
    <row r="15" spans="1:11" s="3" customFormat="1" x14ac:dyDescent="0.2">
      <c r="A15" s="11" t="s">
        <v>11</v>
      </c>
      <c r="B15" s="4">
        <v>181350</v>
      </c>
      <c r="C15" s="4">
        <v>1839846</v>
      </c>
      <c r="D15" s="4">
        <v>0</v>
      </c>
      <c r="E15" s="4">
        <v>9506.82</v>
      </c>
      <c r="F15" s="4">
        <v>12</v>
      </c>
      <c r="G15" s="4">
        <v>0</v>
      </c>
      <c r="H15" s="10">
        <v>6877.3</v>
      </c>
      <c r="I15" s="23"/>
    </row>
    <row r="16" spans="1:11" s="3" customFormat="1" x14ac:dyDescent="0.2">
      <c r="A16" s="11" t="s">
        <v>1</v>
      </c>
      <c r="B16" s="4">
        <v>167518.07999999999</v>
      </c>
      <c r="C16" s="4">
        <v>61203.29</v>
      </c>
      <c r="D16" s="4">
        <v>331467.98</v>
      </c>
      <c r="E16" s="4">
        <v>24961.84</v>
      </c>
      <c r="F16" s="4">
        <v>165674.82</v>
      </c>
      <c r="G16" s="4">
        <v>39924.15</v>
      </c>
      <c r="H16" s="10">
        <v>37632.870000000003</v>
      </c>
      <c r="I16" s="23">
        <f t="shared" si="0"/>
        <v>-5.7390827356374494</v>
      </c>
    </row>
    <row r="17" spans="1:12" s="3" customFormat="1" x14ac:dyDescent="0.2">
      <c r="A17" s="11" t="s">
        <v>0</v>
      </c>
      <c r="B17" s="4">
        <v>157997.59</v>
      </c>
      <c r="C17" s="4">
        <v>216419.31</v>
      </c>
      <c r="D17" s="4">
        <v>205677.03</v>
      </c>
      <c r="E17" s="4">
        <v>67993.64</v>
      </c>
      <c r="F17" s="4">
        <v>158009.71</v>
      </c>
      <c r="G17" s="4">
        <v>135205.67000000001</v>
      </c>
      <c r="H17" s="10">
        <v>211393.89</v>
      </c>
      <c r="I17" s="23">
        <f t="shared" si="0"/>
        <v>56.349870534275667</v>
      </c>
    </row>
    <row r="18" spans="1:12" s="3" customFormat="1" x14ac:dyDescent="0.2">
      <c r="A18" s="11" t="s">
        <v>14</v>
      </c>
      <c r="B18" s="4">
        <v>4650.74</v>
      </c>
      <c r="C18" s="4">
        <v>3249.9</v>
      </c>
      <c r="D18" s="4">
        <v>18865.2</v>
      </c>
      <c r="E18" s="4">
        <v>26804.73</v>
      </c>
      <c r="F18" s="4">
        <v>7894.55</v>
      </c>
      <c r="G18" s="4">
        <v>19941.2</v>
      </c>
      <c r="H18" s="10">
        <v>12344.16</v>
      </c>
      <c r="I18" s="23">
        <f t="shared" si="0"/>
        <v>-38.09720578500793</v>
      </c>
    </row>
    <row r="19" spans="1:12" s="3" customFormat="1" x14ac:dyDescent="0.2">
      <c r="A19" s="12" t="s">
        <v>9</v>
      </c>
      <c r="B19" s="4">
        <v>60692.65</v>
      </c>
      <c r="C19" s="4">
        <v>167546.57999999999</v>
      </c>
      <c r="D19" s="4">
        <v>205090.81999999998</v>
      </c>
      <c r="E19" s="4">
        <v>76626</v>
      </c>
      <c r="F19" s="4">
        <v>176277.95</v>
      </c>
      <c r="G19" s="4">
        <v>53681.04</v>
      </c>
      <c r="H19" s="10">
        <v>5703.2399999499321</v>
      </c>
      <c r="I19" s="23">
        <f t="shared" si="0"/>
        <v>-89.375690187913776</v>
      </c>
    </row>
    <row r="20" spans="1:12" s="3" customFormat="1" x14ac:dyDescent="0.2">
      <c r="A20" s="20" t="s">
        <v>3</v>
      </c>
      <c r="B20" s="21">
        <v>701490170.83000004</v>
      </c>
      <c r="C20" s="21">
        <v>921044585.99999988</v>
      </c>
      <c r="D20" s="21">
        <v>694739551.78000009</v>
      </c>
      <c r="E20" s="21">
        <v>439579437.88</v>
      </c>
      <c r="F20" s="21">
        <v>472320729.25999999</v>
      </c>
      <c r="G20" s="21">
        <v>377043199.83999997</v>
      </c>
      <c r="H20" s="22">
        <v>334596218.12</v>
      </c>
      <c r="I20" s="24">
        <f t="shared" si="0"/>
        <v>-11.257856324689728</v>
      </c>
      <c r="K20" s="14"/>
    </row>
    <row r="21" spans="1:12" s="3" customFormat="1" x14ac:dyDescent="0.2">
      <c r="A21" s="29" t="s">
        <v>24</v>
      </c>
      <c r="B21" s="29"/>
      <c r="C21" s="29"/>
      <c r="D21" s="29"/>
      <c r="E21" s="29"/>
      <c r="F21" s="29"/>
      <c r="G21" s="29"/>
      <c r="H21" s="29"/>
      <c r="I21" s="23"/>
      <c r="K21" s="14"/>
    </row>
    <row r="22" spans="1:12" s="3" customFormat="1" x14ac:dyDescent="0.2">
      <c r="A22" s="11" t="s">
        <v>1</v>
      </c>
      <c r="B22" s="4">
        <v>61938244.310000002</v>
      </c>
      <c r="C22" s="4">
        <v>72216060</v>
      </c>
      <c r="D22" s="4">
        <v>58248708.310000002</v>
      </c>
      <c r="E22" s="4">
        <v>51666493.560000002</v>
      </c>
      <c r="F22" s="4">
        <v>44352806.700000003</v>
      </c>
      <c r="G22" s="4">
        <v>28727840.989999998</v>
      </c>
      <c r="H22" s="10">
        <v>24583194.079999998</v>
      </c>
      <c r="I22" s="23">
        <f t="shared" si="0"/>
        <v>-14.427282967218904</v>
      </c>
    </row>
    <row r="23" spans="1:12" s="3" customFormat="1" x14ac:dyDescent="0.2">
      <c r="A23" s="11" t="s">
        <v>19</v>
      </c>
      <c r="B23" s="4">
        <v>60360927</v>
      </c>
      <c r="C23" s="4">
        <v>102968520</v>
      </c>
      <c r="D23" s="4">
        <v>41218722</v>
      </c>
      <c r="E23" s="4">
        <v>65893373</v>
      </c>
      <c r="F23" s="4">
        <v>98378048</v>
      </c>
      <c r="G23" s="4">
        <v>59476619</v>
      </c>
      <c r="H23" s="10">
        <v>6991549.0599999996</v>
      </c>
      <c r="I23" s="23">
        <f t="shared" si="0"/>
        <v>-88.244878109160837</v>
      </c>
    </row>
    <row r="24" spans="1:12" s="3" customFormat="1" x14ac:dyDescent="0.2">
      <c r="A24" s="11" t="s">
        <v>35</v>
      </c>
      <c r="B24" s="4">
        <v>50161747.630000003</v>
      </c>
      <c r="C24" s="4">
        <v>59498289.649999999</v>
      </c>
      <c r="D24" s="4">
        <v>31374227.039999999</v>
      </c>
      <c r="E24" s="4">
        <v>41648903.270000003</v>
      </c>
      <c r="F24" s="4">
        <v>33315472.18</v>
      </c>
      <c r="G24" s="4">
        <v>19334860.879999999</v>
      </c>
      <c r="H24" s="10">
        <v>43937253.93</v>
      </c>
      <c r="I24" s="23">
        <f t="shared" si="0"/>
        <v>127.24370349852758</v>
      </c>
      <c r="K24" s="14"/>
      <c r="L24" s="14"/>
    </row>
    <row r="25" spans="1:12" s="3" customFormat="1" x14ac:dyDescent="0.2">
      <c r="A25" s="11" t="s">
        <v>16</v>
      </c>
      <c r="B25" s="4">
        <v>38789428.049999997</v>
      </c>
      <c r="C25" s="4">
        <v>42066241.640000001</v>
      </c>
      <c r="D25" s="4">
        <v>50721998.509999998</v>
      </c>
      <c r="E25" s="4">
        <v>47004950.890000001</v>
      </c>
      <c r="F25" s="4">
        <v>42620517.130000003</v>
      </c>
      <c r="G25" s="4">
        <v>38711982.689999998</v>
      </c>
      <c r="H25" s="10">
        <v>27765253.09</v>
      </c>
      <c r="I25" s="23">
        <f t="shared" si="0"/>
        <v>-28.277367469550285</v>
      </c>
      <c r="J25" s="14"/>
    </row>
    <row r="26" spans="1:12" s="3" customFormat="1" x14ac:dyDescent="0.2">
      <c r="A26" s="11" t="s">
        <v>18</v>
      </c>
      <c r="B26" s="4">
        <v>18416452.039999999</v>
      </c>
      <c r="C26" s="4">
        <v>20080398.640000001</v>
      </c>
      <c r="D26" s="4">
        <v>21532316.170000002</v>
      </c>
      <c r="E26" s="4">
        <v>20376824.010000002</v>
      </c>
      <c r="F26" s="4">
        <v>22637593.57</v>
      </c>
      <c r="G26" s="4">
        <v>15215025.060000001</v>
      </c>
      <c r="H26" s="10">
        <v>15701345.550000001</v>
      </c>
      <c r="I26" s="23">
        <f t="shared" si="0"/>
        <v>3.1963173776067397</v>
      </c>
      <c r="J26" s="14"/>
      <c r="K26" s="14"/>
    </row>
    <row r="27" spans="1:12" s="3" customFormat="1" x14ac:dyDescent="0.2">
      <c r="A27" s="11" t="s">
        <v>6</v>
      </c>
      <c r="B27" s="4">
        <v>17656590.120000001</v>
      </c>
      <c r="C27" s="4">
        <v>25415498.489999998</v>
      </c>
      <c r="D27" s="4">
        <v>10348922.82</v>
      </c>
      <c r="E27" s="4">
        <v>9139861.6199999992</v>
      </c>
      <c r="F27" s="4">
        <v>10051303.52</v>
      </c>
      <c r="G27" s="4">
        <v>7059468.2699999996</v>
      </c>
      <c r="H27" s="10">
        <v>5343997.91</v>
      </c>
      <c r="I27" s="23">
        <f t="shared" si="0"/>
        <v>-24.300277221870701</v>
      </c>
    </row>
    <row r="28" spans="1:12" s="3" customFormat="1" x14ac:dyDescent="0.2">
      <c r="A28" s="12" t="s">
        <v>9</v>
      </c>
      <c r="B28" s="4">
        <v>102451360.14999999</v>
      </c>
      <c r="C28" s="4">
        <v>139908239.09000003</v>
      </c>
      <c r="D28" s="4">
        <v>152272785.68000007</v>
      </c>
      <c r="E28" s="4">
        <v>157197341.65999997</v>
      </c>
      <c r="F28" s="4">
        <v>155837820.97999993</v>
      </c>
      <c r="G28" s="4">
        <v>114105783.01000001</v>
      </c>
      <c r="H28" s="10">
        <v>97540514.519999996</v>
      </c>
      <c r="I28" s="23">
        <f t="shared" si="0"/>
        <v>-14.517466208130978</v>
      </c>
    </row>
    <row r="29" spans="1:12" s="3" customFormat="1" x14ac:dyDescent="0.2">
      <c r="A29" s="20" t="s">
        <v>5</v>
      </c>
      <c r="B29" s="21">
        <v>349774749.30000001</v>
      </c>
      <c r="C29" s="21">
        <v>462153247.51000005</v>
      </c>
      <c r="D29" s="21">
        <v>365717680.53000003</v>
      </c>
      <c r="E29" s="21">
        <v>392927748.00999999</v>
      </c>
      <c r="F29" s="21">
        <v>407193562.07999992</v>
      </c>
      <c r="G29" s="21">
        <v>282631579.90000004</v>
      </c>
      <c r="H29" s="22">
        <v>221863108.13999999</v>
      </c>
      <c r="I29" s="24">
        <f t="shared" si="0"/>
        <v>-21.500948967380427</v>
      </c>
    </row>
    <row r="30" spans="1:12" s="3" customFormat="1" x14ac:dyDescent="0.2">
      <c r="A30" s="29" t="s">
        <v>23</v>
      </c>
      <c r="B30" s="29"/>
      <c r="C30" s="29"/>
      <c r="D30" s="29"/>
      <c r="E30" s="29"/>
      <c r="F30" s="29"/>
      <c r="G30" s="29"/>
      <c r="H30" s="29"/>
      <c r="I30" s="23"/>
      <c r="J30" s="14"/>
      <c r="K30" s="14"/>
    </row>
    <row r="31" spans="1:12" s="3" customFormat="1" x14ac:dyDescent="0.2">
      <c r="A31" s="12" t="s">
        <v>1</v>
      </c>
      <c r="B31" s="13">
        <v>56617463.960000001</v>
      </c>
      <c r="C31" s="13">
        <v>66435865.549999997</v>
      </c>
      <c r="D31" s="13">
        <v>88897141.879999995</v>
      </c>
      <c r="E31" s="13">
        <v>35705094.649999999</v>
      </c>
      <c r="F31" s="13">
        <v>24252514.550000001</v>
      </c>
      <c r="G31" s="15">
        <v>6665141.8600000003</v>
      </c>
      <c r="H31" s="10">
        <v>4018504.11</v>
      </c>
      <c r="I31" s="23">
        <f t="shared" si="0"/>
        <v>-39.708648451782544</v>
      </c>
      <c r="J31" s="17"/>
    </row>
    <row r="32" spans="1:12" s="3" customFormat="1" x14ac:dyDescent="0.2">
      <c r="A32" s="12" t="s">
        <v>0</v>
      </c>
      <c r="B32" s="13">
        <v>33035092.690000001</v>
      </c>
      <c r="C32" s="13">
        <v>40888876.630000003</v>
      </c>
      <c r="D32" s="13">
        <v>48685411.640000001</v>
      </c>
      <c r="E32" s="13">
        <v>24957029.98</v>
      </c>
      <c r="F32" s="13">
        <v>7068094.0199999996</v>
      </c>
      <c r="G32" s="15">
        <v>2633739.58</v>
      </c>
      <c r="H32" s="10">
        <v>3864839.03</v>
      </c>
      <c r="I32" s="23">
        <f t="shared" si="0"/>
        <v>46.743400879444572</v>
      </c>
      <c r="J32" s="17"/>
    </row>
    <row r="33" spans="1:10" s="3" customFormat="1" x14ac:dyDescent="0.2">
      <c r="A33" s="12" t="s">
        <v>16</v>
      </c>
      <c r="B33" s="13">
        <v>13501392.25</v>
      </c>
      <c r="C33" s="13">
        <v>12927498.460000001</v>
      </c>
      <c r="D33" s="13">
        <v>18923451.25</v>
      </c>
      <c r="E33" s="13">
        <v>21460415.809999999</v>
      </c>
      <c r="F33" s="13">
        <v>21444271.329999998</v>
      </c>
      <c r="G33" s="15">
        <v>10017966.27</v>
      </c>
      <c r="H33" s="10">
        <v>739346.82</v>
      </c>
      <c r="I33" s="23">
        <f t="shared" si="0"/>
        <v>-92.619791282247945</v>
      </c>
      <c r="J33" s="17"/>
    </row>
    <row r="34" spans="1:10" s="3" customFormat="1" x14ac:dyDescent="0.2">
      <c r="A34" s="12" t="s">
        <v>17</v>
      </c>
      <c r="B34" s="13">
        <v>12356247.01</v>
      </c>
      <c r="C34" s="13">
        <v>11748732.689999999</v>
      </c>
      <c r="D34" s="13">
        <v>13584583.49</v>
      </c>
      <c r="E34" s="13">
        <v>16397782.85</v>
      </c>
      <c r="F34" s="13">
        <v>10391029.380000001</v>
      </c>
      <c r="G34" s="15">
        <v>4240667.07</v>
      </c>
      <c r="H34" s="10">
        <v>2184239.91</v>
      </c>
      <c r="I34" s="23">
        <f t="shared" si="0"/>
        <v>-48.493011265795971</v>
      </c>
      <c r="J34" s="17"/>
    </row>
    <row r="35" spans="1:10" s="3" customFormat="1" x14ac:dyDescent="0.2">
      <c r="A35" s="12" t="s">
        <v>12</v>
      </c>
      <c r="B35" s="13">
        <v>12081896.439999999</v>
      </c>
      <c r="C35" s="13">
        <v>7755274.6600000001</v>
      </c>
      <c r="D35" s="13">
        <v>4857470.82</v>
      </c>
      <c r="E35" s="13">
        <v>23539611.379999999</v>
      </c>
      <c r="F35" s="13">
        <v>10209291.57</v>
      </c>
      <c r="G35" s="15">
        <v>18734000.93</v>
      </c>
      <c r="H35" s="10">
        <v>130404.88</v>
      </c>
      <c r="I35" s="23">
        <f t="shared" si="0"/>
        <v>-99.30391334724888</v>
      </c>
      <c r="J35" s="17"/>
    </row>
    <row r="36" spans="1:10" s="3" customFormat="1" x14ac:dyDescent="0.2">
      <c r="A36" s="12" t="s">
        <v>36</v>
      </c>
      <c r="B36" s="13">
        <v>8927301.3200000003</v>
      </c>
      <c r="C36" s="13">
        <v>7923140.5199999996</v>
      </c>
      <c r="D36" s="13">
        <v>23448681.300000001</v>
      </c>
      <c r="E36" s="13">
        <v>37017842.850000001</v>
      </c>
      <c r="F36" s="13">
        <v>37821463.149999999</v>
      </c>
      <c r="G36" s="15">
        <v>16608329.25</v>
      </c>
      <c r="H36" s="10">
        <v>14729438.23</v>
      </c>
      <c r="I36" s="23">
        <f t="shared" si="0"/>
        <v>-11.312944196358581</v>
      </c>
      <c r="J36" s="17"/>
    </row>
    <row r="37" spans="1:10" s="3" customFormat="1" x14ac:dyDescent="0.2">
      <c r="A37" s="12" t="s">
        <v>9</v>
      </c>
      <c r="B37" s="13">
        <v>62804550.220000006</v>
      </c>
      <c r="C37" s="13">
        <v>107055364.94999997</v>
      </c>
      <c r="D37" s="13">
        <v>177085650.9000001</v>
      </c>
      <c r="E37" s="13">
        <v>115207133.31000003</v>
      </c>
      <c r="F37" s="13">
        <v>185857324.48999998</v>
      </c>
      <c r="G37" s="15">
        <v>40076041.160000004</v>
      </c>
      <c r="H37" s="10">
        <v>33891226.010000005</v>
      </c>
      <c r="I37" s="23">
        <f t="shared" si="0"/>
        <v>-15.432699865008317</v>
      </c>
      <c r="J37" s="17"/>
    </row>
    <row r="38" spans="1:10" s="3" customFormat="1" x14ac:dyDescent="0.2">
      <c r="A38" s="20" t="s">
        <v>4</v>
      </c>
      <c r="B38" s="21">
        <v>199323943.89000002</v>
      </c>
      <c r="C38" s="21">
        <v>254734753.45999998</v>
      </c>
      <c r="D38" s="21">
        <v>375482391.28000009</v>
      </c>
      <c r="E38" s="21">
        <v>274284910.83000004</v>
      </c>
      <c r="F38" s="21">
        <v>297043988.49000001</v>
      </c>
      <c r="G38" s="21">
        <v>98975886.120000005</v>
      </c>
      <c r="H38" s="22">
        <v>59557998.990000002</v>
      </c>
      <c r="I38" s="24">
        <f t="shared" si="0"/>
        <v>-39.825748144562304</v>
      </c>
      <c r="J38" s="17"/>
    </row>
    <row r="39" spans="1:10" s="8" customFormat="1" ht="13.5" x14ac:dyDescent="0.2">
      <c r="A39" s="29" t="s">
        <v>25</v>
      </c>
      <c r="B39" s="29"/>
      <c r="C39" s="29"/>
      <c r="D39" s="29"/>
      <c r="E39" s="29"/>
      <c r="F39" s="29"/>
      <c r="G39" s="29"/>
      <c r="H39" s="29"/>
      <c r="I39" s="23"/>
      <c r="J39" s="18"/>
    </row>
    <row r="40" spans="1:10" s="8" customFormat="1" ht="13.5" x14ac:dyDescent="0.2">
      <c r="A40" s="12" t="s">
        <v>1</v>
      </c>
      <c r="B40" s="4">
        <v>47985482.840000004</v>
      </c>
      <c r="C40" s="4">
        <v>122065591.73999999</v>
      </c>
      <c r="D40" s="4">
        <v>45135835.93</v>
      </c>
      <c r="E40" s="4">
        <v>27121333.949999999</v>
      </c>
      <c r="F40" s="4">
        <v>20830991.460000001</v>
      </c>
      <c r="G40" s="4">
        <v>19076598.48</v>
      </c>
      <c r="H40" s="10">
        <v>18225239.23</v>
      </c>
      <c r="I40" s="23">
        <f t="shared" si="0"/>
        <v>-4.4628461981446499</v>
      </c>
      <c r="J40" s="18"/>
    </row>
    <row r="41" spans="1:10" s="8" customFormat="1" ht="13.5" x14ac:dyDescent="0.2">
      <c r="A41" s="12" t="s">
        <v>16</v>
      </c>
      <c r="B41" s="4">
        <v>29557472.93</v>
      </c>
      <c r="C41" s="4">
        <v>73257402.799999997</v>
      </c>
      <c r="D41" s="4">
        <v>44615862.539999999</v>
      </c>
      <c r="E41" s="4">
        <v>44310810.060000002</v>
      </c>
      <c r="F41" s="4">
        <v>43793091.630000003</v>
      </c>
      <c r="G41" s="4">
        <v>44518461.450000003</v>
      </c>
      <c r="H41" s="10">
        <v>61830735.07</v>
      </c>
      <c r="I41" s="23">
        <f t="shared" si="0"/>
        <v>38.887852491137686</v>
      </c>
      <c r="J41" s="16"/>
    </row>
    <row r="42" spans="1:10" s="8" customFormat="1" ht="13.5" x14ac:dyDescent="0.2">
      <c r="A42" s="12" t="s">
        <v>6</v>
      </c>
      <c r="B42" s="4">
        <v>22650957.350000001</v>
      </c>
      <c r="C42" s="4">
        <v>55001824.240000002</v>
      </c>
      <c r="D42" s="4">
        <v>9821311.8499999996</v>
      </c>
      <c r="E42" s="4">
        <v>6788224.2199999997</v>
      </c>
      <c r="F42" s="4">
        <v>6769751.8099999996</v>
      </c>
      <c r="G42" s="4">
        <v>5795103.9199999999</v>
      </c>
      <c r="H42" s="10">
        <v>5033088.18</v>
      </c>
      <c r="I42" s="23">
        <f t="shared" si="0"/>
        <v>-13.149302420102249</v>
      </c>
      <c r="J42" s="18"/>
    </row>
    <row r="43" spans="1:10" s="8" customFormat="1" ht="13.5" x14ac:dyDescent="0.2">
      <c r="A43" s="12" t="s">
        <v>17</v>
      </c>
      <c r="B43" s="4">
        <v>16395480.24</v>
      </c>
      <c r="C43" s="4">
        <v>33148547.739999998</v>
      </c>
      <c r="D43" s="4">
        <v>17462975.329999998</v>
      </c>
      <c r="E43" s="4">
        <v>33994534.350000001</v>
      </c>
      <c r="F43" s="4">
        <v>13959449.869999999</v>
      </c>
      <c r="G43" s="4">
        <v>29824629.059999999</v>
      </c>
      <c r="H43" s="10">
        <v>13273201.16</v>
      </c>
      <c r="I43" s="23">
        <f t="shared" si="0"/>
        <v>-55.4958382439644</v>
      </c>
      <c r="J43" s="18"/>
    </row>
    <row r="44" spans="1:10" s="8" customFormat="1" ht="13.5" x14ac:dyDescent="0.2">
      <c r="A44" s="12" t="s">
        <v>0</v>
      </c>
      <c r="B44" s="4">
        <v>9288714.0299999993</v>
      </c>
      <c r="C44" s="4">
        <v>24124043.780000001</v>
      </c>
      <c r="D44" s="4">
        <v>13603656.279999999</v>
      </c>
      <c r="E44" s="4">
        <v>13311568.560000001</v>
      </c>
      <c r="F44" s="4">
        <v>14618676.960000001</v>
      </c>
      <c r="G44" s="4">
        <v>12250499.859999999</v>
      </c>
      <c r="H44" s="10">
        <v>12742391.42</v>
      </c>
      <c r="I44" s="23">
        <f t="shared" si="0"/>
        <v>4.0152774631352921</v>
      </c>
      <c r="J44" s="16"/>
    </row>
    <row r="45" spans="1:10" s="8" customFormat="1" ht="13.5" x14ac:dyDescent="0.2">
      <c r="A45" s="12" t="s">
        <v>35</v>
      </c>
      <c r="B45" s="4">
        <v>9275225.2699999996</v>
      </c>
      <c r="C45" s="4">
        <v>38677714.539999999</v>
      </c>
      <c r="D45" s="4">
        <v>27142476.18</v>
      </c>
      <c r="E45" s="4">
        <v>35797888.409999996</v>
      </c>
      <c r="F45" s="4">
        <v>38470119.469999999</v>
      </c>
      <c r="G45" s="4">
        <v>41129446.5</v>
      </c>
      <c r="H45" s="10">
        <v>27191684.789999999</v>
      </c>
      <c r="I45" s="23">
        <f t="shared" si="0"/>
        <v>-33.887549909041446</v>
      </c>
      <c r="J45" s="18"/>
    </row>
    <row r="46" spans="1:10" s="8" customFormat="1" ht="13.5" x14ac:dyDescent="0.2">
      <c r="A46" s="12" t="s">
        <v>9</v>
      </c>
      <c r="B46" s="4">
        <v>44515525.020000011</v>
      </c>
      <c r="C46" s="4">
        <v>105103738.40000002</v>
      </c>
      <c r="D46" s="4">
        <v>62111106.330000006</v>
      </c>
      <c r="E46" s="4">
        <v>70066466.030000001</v>
      </c>
      <c r="F46" s="4">
        <v>68146850.779999986</v>
      </c>
      <c r="G46" s="4">
        <v>62337038.159999996</v>
      </c>
      <c r="H46" s="10">
        <v>74099446.390000015</v>
      </c>
      <c r="I46" s="23">
        <f t="shared" si="0"/>
        <v>18.86905213528037</v>
      </c>
      <c r="J46" s="18"/>
    </row>
    <row r="47" spans="1:10" s="8" customFormat="1" ht="13.5" x14ac:dyDescent="0.2">
      <c r="A47" s="20" t="s">
        <v>10</v>
      </c>
      <c r="B47" s="21">
        <v>179668857.68000001</v>
      </c>
      <c r="C47" s="21">
        <v>451378863.24000001</v>
      </c>
      <c r="D47" s="21">
        <v>219893224.44</v>
      </c>
      <c r="E47" s="21">
        <v>231390825.58000001</v>
      </c>
      <c r="F47" s="21">
        <v>206588931.98000002</v>
      </c>
      <c r="G47" s="21">
        <v>214931777.43000001</v>
      </c>
      <c r="H47" s="22">
        <v>212395786.24000001</v>
      </c>
      <c r="I47" s="24">
        <f t="shared" si="0"/>
        <v>-1.1799051868102337</v>
      </c>
      <c r="J47" s="18"/>
    </row>
    <row r="48" spans="1:10" s="3" customFormat="1" x14ac:dyDescent="0.2">
      <c r="A48" s="29" t="s">
        <v>27</v>
      </c>
      <c r="B48" s="29"/>
      <c r="C48" s="29"/>
      <c r="D48" s="29"/>
      <c r="E48" s="29"/>
      <c r="F48" s="29"/>
      <c r="G48" s="29"/>
      <c r="H48" s="29"/>
      <c r="I48" s="23"/>
      <c r="J48" s="17"/>
    </row>
    <row r="49" spans="1:10" s="3" customFormat="1" x14ac:dyDescent="0.2">
      <c r="A49" s="12" t="s">
        <v>14</v>
      </c>
      <c r="B49" s="4">
        <v>104198923.16</v>
      </c>
      <c r="C49" s="4">
        <v>137450144.96000001</v>
      </c>
      <c r="D49" s="4">
        <v>679745.98</v>
      </c>
      <c r="E49" s="4">
        <v>914448.63</v>
      </c>
      <c r="F49" s="4">
        <v>1282743.46</v>
      </c>
      <c r="G49" s="4">
        <v>1408818.08</v>
      </c>
      <c r="H49" s="4">
        <v>2084756.81</v>
      </c>
      <c r="I49" s="23">
        <f t="shared" si="0"/>
        <v>47.979135105932194</v>
      </c>
      <c r="J49" s="17"/>
    </row>
    <row r="50" spans="1:10" s="8" customFormat="1" ht="13.5" x14ac:dyDescent="0.2">
      <c r="A50" s="12" t="s">
        <v>12</v>
      </c>
      <c r="B50" s="4">
        <v>10343365.82</v>
      </c>
      <c r="C50" s="4">
        <v>21815520.68</v>
      </c>
      <c r="D50" s="4">
        <v>158802204.66999999</v>
      </c>
      <c r="E50" s="4">
        <v>184022006.86000001</v>
      </c>
      <c r="F50" s="4">
        <v>148869693.19</v>
      </c>
      <c r="G50" s="4">
        <v>184022533.65000001</v>
      </c>
      <c r="H50" s="4">
        <v>201734307.08000001</v>
      </c>
      <c r="I50" s="23">
        <f t="shared" si="0"/>
        <v>9.624785116635092</v>
      </c>
      <c r="J50" s="18"/>
    </row>
    <row r="51" spans="1:10" s="8" customFormat="1" ht="13.5" x14ac:dyDescent="0.2">
      <c r="A51" s="12" t="s">
        <v>1</v>
      </c>
      <c r="B51" s="4">
        <v>1182664.83</v>
      </c>
      <c r="C51" s="4">
        <v>682947.2</v>
      </c>
      <c r="D51" s="4">
        <v>1306983.3500000001</v>
      </c>
      <c r="E51" s="4">
        <v>532355.82999999996</v>
      </c>
      <c r="F51" s="4">
        <v>332675.78999999998</v>
      </c>
      <c r="G51" s="4">
        <v>271124.68</v>
      </c>
      <c r="H51" s="4">
        <v>88688.72</v>
      </c>
      <c r="I51" s="23">
        <f t="shared" si="0"/>
        <v>-67.28858472050571</v>
      </c>
      <c r="J51" s="18"/>
    </row>
    <row r="52" spans="1:10" s="8" customFormat="1" ht="13.5" x14ac:dyDescent="0.2">
      <c r="A52" s="12" t="s">
        <v>11</v>
      </c>
      <c r="B52" s="4">
        <v>722714.41</v>
      </c>
      <c r="C52" s="4">
        <v>984471.07</v>
      </c>
      <c r="D52" s="4">
        <v>121732.95</v>
      </c>
      <c r="E52" s="4">
        <v>0</v>
      </c>
      <c r="F52" s="4">
        <v>121500</v>
      </c>
      <c r="G52" s="4">
        <v>103950</v>
      </c>
      <c r="H52" s="4">
        <v>84375</v>
      </c>
      <c r="I52" s="23">
        <f t="shared" si="0"/>
        <v>-18.831168831168831</v>
      </c>
      <c r="J52" s="18"/>
    </row>
    <row r="53" spans="1:10" s="8" customFormat="1" ht="13.5" x14ac:dyDescent="0.2">
      <c r="A53" s="12" t="s">
        <v>36</v>
      </c>
      <c r="B53" s="4">
        <v>357009.49</v>
      </c>
      <c r="C53" s="4">
        <v>223318.39999999999</v>
      </c>
      <c r="D53" s="4">
        <v>594814.37</v>
      </c>
      <c r="E53" s="4">
        <v>396771.33</v>
      </c>
      <c r="F53" s="4">
        <v>201279</v>
      </c>
      <c r="G53" s="4">
        <v>0</v>
      </c>
      <c r="H53" s="4">
        <v>0</v>
      </c>
      <c r="I53" s="23"/>
      <c r="J53" s="18"/>
    </row>
    <row r="54" spans="1:10" s="8" customFormat="1" ht="13.5" x14ac:dyDescent="0.2">
      <c r="A54" s="12" t="s">
        <v>18</v>
      </c>
      <c r="B54" s="4">
        <v>218321.86</v>
      </c>
      <c r="C54" s="4">
        <v>2273.2399999999998</v>
      </c>
      <c r="D54" s="4">
        <v>2278.17</v>
      </c>
      <c r="E54" s="4">
        <v>3050.03</v>
      </c>
      <c r="F54" s="4">
        <v>2464.85</v>
      </c>
      <c r="G54" s="4">
        <v>2787.63</v>
      </c>
      <c r="H54" s="4">
        <v>47484.28</v>
      </c>
      <c r="I54" s="23">
        <f t="shared" si="0"/>
        <v>1603.3924875252455</v>
      </c>
      <c r="J54" s="18"/>
    </row>
    <row r="55" spans="1:10" s="8" customFormat="1" ht="13.5" x14ac:dyDescent="0.2">
      <c r="A55" s="12" t="s">
        <v>9</v>
      </c>
      <c r="B55" s="4">
        <v>1978424.74</v>
      </c>
      <c r="C55" s="4">
        <v>1013153.1100000001</v>
      </c>
      <c r="D55" s="4">
        <v>594454.73</v>
      </c>
      <c r="E55" s="4">
        <v>9171984.3599999994</v>
      </c>
      <c r="F55" s="4">
        <v>4254782.93</v>
      </c>
      <c r="G55" s="4">
        <v>5867143.7700000014</v>
      </c>
      <c r="H55" s="4">
        <v>1007240.5099999905</v>
      </c>
      <c r="I55" s="23">
        <f t="shared" si="0"/>
        <v>-82.832523805701967</v>
      </c>
      <c r="J55" s="18"/>
    </row>
    <row r="56" spans="1:10" s="8" customFormat="1" ht="13.5" x14ac:dyDescent="0.2">
      <c r="A56" s="20" t="s">
        <v>7</v>
      </c>
      <c r="B56" s="21">
        <v>119001424.30999997</v>
      </c>
      <c r="C56" s="21">
        <v>162171828.66000003</v>
      </c>
      <c r="D56" s="21">
        <v>162102214.21999994</v>
      </c>
      <c r="E56" s="21">
        <v>195040617.04000002</v>
      </c>
      <c r="F56" s="21">
        <v>155065139.22</v>
      </c>
      <c r="G56" s="21">
        <f>SUM(G49:G55)</f>
        <v>191676357.81000003</v>
      </c>
      <c r="H56" s="21">
        <v>205046852.40000001</v>
      </c>
      <c r="I56" s="24">
        <f t="shared" si="0"/>
        <v>6.9755575193334636</v>
      </c>
      <c r="J56" s="16"/>
    </row>
    <row r="57" spans="1:10" s="8" customFormat="1" ht="13.5" x14ac:dyDescent="0.2">
      <c r="A57" s="29" t="s">
        <v>31</v>
      </c>
      <c r="B57" s="29"/>
      <c r="C57" s="29"/>
      <c r="D57" s="29"/>
      <c r="E57" s="29"/>
      <c r="F57" s="29"/>
      <c r="G57" s="29"/>
      <c r="H57" s="29"/>
      <c r="I57" s="23"/>
      <c r="J57" s="18"/>
    </row>
    <row r="58" spans="1:10" s="8" customFormat="1" ht="13.5" x14ac:dyDescent="0.2">
      <c r="A58" s="12" t="s">
        <v>14</v>
      </c>
      <c r="B58" s="4">
        <v>83668863.430000007</v>
      </c>
      <c r="C58" s="4">
        <v>144540651.62</v>
      </c>
      <c r="D58" s="4">
        <v>1426198.98</v>
      </c>
      <c r="E58" s="4">
        <v>2775267.05</v>
      </c>
      <c r="F58" s="4">
        <v>5153948.08</v>
      </c>
      <c r="G58" s="4">
        <v>2419152.9</v>
      </c>
      <c r="H58" s="4">
        <v>1918092.64</v>
      </c>
      <c r="I58" s="23">
        <f t="shared" si="0"/>
        <v>-20.712219554208421</v>
      </c>
      <c r="J58" s="18"/>
    </row>
    <row r="59" spans="1:10" s="8" customFormat="1" ht="13.5" x14ac:dyDescent="0.2">
      <c r="A59" s="12" t="s">
        <v>12</v>
      </c>
      <c r="B59" s="4">
        <v>8099067.7599999998</v>
      </c>
      <c r="C59" s="4">
        <v>10449762.85</v>
      </c>
      <c r="D59" s="4">
        <v>85232468.569999993</v>
      </c>
      <c r="E59" s="4">
        <v>51775972.130000003</v>
      </c>
      <c r="F59" s="4">
        <v>70791752.239999995</v>
      </c>
      <c r="G59" s="4">
        <v>86056587.180000007</v>
      </c>
      <c r="H59" s="4">
        <v>77822904.25</v>
      </c>
      <c r="I59" s="23">
        <f t="shared" si="0"/>
        <v>-9.5677544274188424</v>
      </c>
      <c r="J59" s="16"/>
    </row>
    <row r="60" spans="1:10" s="8" customFormat="1" ht="13.5" x14ac:dyDescent="0.2">
      <c r="A60" s="12" t="s">
        <v>0</v>
      </c>
      <c r="B60" s="4">
        <v>5055994.82</v>
      </c>
      <c r="C60" s="4">
        <v>111543.37</v>
      </c>
      <c r="D60" s="4">
        <v>851185.6</v>
      </c>
      <c r="E60" s="4">
        <v>273618.71999999997</v>
      </c>
      <c r="F60" s="4">
        <v>141294.68</v>
      </c>
      <c r="G60" s="4">
        <v>103270.01</v>
      </c>
      <c r="H60" s="4">
        <v>740284.67</v>
      </c>
      <c r="I60" s="23">
        <f t="shared" si="0"/>
        <v>616.8438058638709</v>
      </c>
      <c r="J60" s="18"/>
    </row>
    <row r="61" spans="1:10" s="8" customFormat="1" ht="13.5" x14ac:dyDescent="0.2">
      <c r="A61" s="12" t="s">
        <v>1</v>
      </c>
      <c r="B61" s="4">
        <v>1348063.42</v>
      </c>
      <c r="C61" s="4">
        <v>2815246</v>
      </c>
      <c r="D61" s="4">
        <v>1992411.05</v>
      </c>
      <c r="E61" s="4">
        <v>1500942.59</v>
      </c>
      <c r="F61" s="4">
        <v>720762.76</v>
      </c>
      <c r="G61" s="4">
        <v>339517.4</v>
      </c>
      <c r="H61" s="4">
        <v>620693.5</v>
      </c>
      <c r="I61" s="23">
        <f t="shared" si="0"/>
        <v>82.816403518641451</v>
      </c>
      <c r="J61" s="18"/>
    </row>
    <row r="62" spans="1:10" s="8" customFormat="1" ht="13.5" x14ac:dyDescent="0.2">
      <c r="A62" s="12" t="s">
        <v>11</v>
      </c>
      <c r="B62" s="4">
        <v>1290907.6000000001</v>
      </c>
      <c r="C62" s="4">
        <v>2490536.4</v>
      </c>
      <c r="D62" s="4">
        <v>1280417.6000000001</v>
      </c>
      <c r="E62" s="4">
        <v>2237052.63</v>
      </c>
      <c r="F62" s="4">
        <v>684538.68</v>
      </c>
      <c r="G62" s="4">
        <v>222172.05</v>
      </c>
      <c r="H62" s="4">
        <v>237203.84</v>
      </c>
      <c r="I62" s="23">
        <f t="shared" si="0"/>
        <v>6.7658330559582129</v>
      </c>
      <c r="J62" s="18"/>
    </row>
    <row r="63" spans="1:10" s="8" customFormat="1" ht="13.5" x14ac:dyDescent="0.2">
      <c r="A63" s="12" t="s">
        <v>37</v>
      </c>
      <c r="B63" s="4">
        <v>760426.72</v>
      </c>
      <c r="C63" s="4">
        <v>1350821.48</v>
      </c>
      <c r="D63" s="4">
        <v>490926.6</v>
      </c>
      <c r="E63" s="4">
        <v>192898.83</v>
      </c>
      <c r="F63" s="4">
        <v>125789.92</v>
      </c>
      <c r="G63" s="4">
        <v>328585.83</v>
      </c>
      <c r="H63" s="4">
        <v>197001.72</v>
      </c>
      <c r="I63" s="23">
        <f t="shared" si="0"/>
        <v>-40.045582610790007</v>
      </c>
      <c r="J63" s="18"/>
    </row>
    <row r="64" spans="1:10" s="8" customFormat="1" ht="13.5" x14ac:dyDescent="0.2">
      <c r="A64" s="12" t="s">
        <v>9</v>
      </c>
      <c r="B64" s="4">
        <v>821384.82000000007</v>
      </c>
      <c r="C64" s="4">
        <v>1315491.2299999997</v>
      </c>
      <c r="D64" s="4">
        <v>1364308.1600000006</v>
      </c>
      <c r="E64" s="4">
        <v>2116363.21</v>
      </c>
      <c r="F64" s="4">
        <v>1664238.5900000003</v>
      </c>
      <c r="G64" s="4">
        <v>2438172.316147225</v>
      </c>
      <c r="H64" s="4">
        <v>1983132.2599999905</v>
      </c>
      <c r="I64" s="23">
        <f t="shared" si="0"/>
        <v>-18.663162284866075</v>
      </c>
      <c r="J64" s="18"/>
    </row>
    <row r="65" spans="1:10" s="8" customFormat="1" ht="13.5" x14ac:dyDescent="0.2">
      <c r="A65" s="20" t="s">
        <v>32</v>
      </c>
      <c r="B65" s="21">
        <v>101044708.57000001</v>
      </c>
      <c r="C65" s="21">
        <v>163074052.94999999</v>
      </c>
      <c r="D65" s="21">
        <v>92637916.559999973</v>
      </c>
      <c r="E65" s="21">
        <v>60872115.160000004</v>
      </c>
      <c r="F65" s="21">
        <v>79282324.950000018</v>
      </c>
      <c r="G65" s="21">
        <v>91907457.686147243</v>
      </c>
      <c r="H65" s="21">
        <v>83519312.879999995</v>
      </c>
      <c r="I65" s="24">
        <f t="shared" si="0"/>
        <v>-9.1267292310399224</v>
      </c>
      <c r="J65" s="18"/>
    </row>
    <row r="66" spans="1:10" s="8" customFormat="1" ht="13.5" x14ac:dyDescent="0.2">
      <c r="A66" s="29" t="s">
        <v>33</v>
      </c>
      <c r="B66" s="29"/>
      <c r="C66" s="29"/>
      <c r="D66" s="29"/>
      <c r="E66" s="29"/>
      <c r="F66" s="29"/>
      <c r="G66" s="29"/>
      <c r="H66" s="29"/>
      <c r="I66" s="23"/>
      <c r="J66" s="18"/>
    </row>
    <row r="67" spans="1:10" s="8" customFormat="1" ht="13.5" x14ac:dyDescent="0.2">
      <c r="A67" s="12" t="s">
        <v>36</v>
      </c>
      <c r="B67" s="4">
        <v>32890685.280000001</v>
      </c>
      <c r="C67" s="4">
        <v>25276014.350000001</v>
      </c>
      <c r="D67" s="4">
        <v>27924777.84</v>
      </c>
      <c r="E67" s="4">
        <v>13718191.26</v>
      </c>
      <c r="F67" s="4">
        <v>21213063.02</v>
      </c>
      <c r="G67" s="4">
        <v>9212783.9600000009</v>
      </c>
      <c r="H67" s="4">
        <v>6151324.9299999997</v>
      </c>
      <c r="I67" s="23">
        <f t="shared" si="0"/>
        <v>-33.230552711234971</v>
      </c>
      <c r="J67" s="18"/>
    </row>
    <row r="68" spans="1:10" s="8" customFormat="1" ht="13.5" x14ac:dyDescent="0.2">
      <c r="A68" s="12" t="s">
        <v>18</v>
      </c>
      <c r="B68" s="4">
        <v>17889517.219999999</v>
      </c>
      <c r="C68" s="4">
        <v>18577158.469999999</v>
      </c>
      <c r="D68" s="4">
        <v>23077397.609999999</v>
      </c>
      <c r="E68" s="4">
        <v>29521889.190000001</v>
      </c>
      <c r="F68" s="4">
        <v>31308204.43</v>
      </c>
      <c r="G68" s="4">
        <v>24084487.449999999</v>
      </c>
      <c r="H68" s="4">
        <v>24161391.359999999</v>
      </c>
      <c r="I68" s="23">
        <f t="shared" si="0"/>
        <v>0.31930889191499134</v>
      </c>
      <c r="J68" s="18"/>
    </row>
    <row r="69" spans="1:10" s="8" customFormat="1" ht="13.5" x14ac:dyDescent="0.2">
      <c r="A69" s="12" t="s">
        <v>38</v>
      </c>
      <c r="B69" s="4">
        <v>14946456.779999999</v>
      </c>
      <c r="C69" s="4">
        <v>8403305.1500000004</v>
      </c>
      <c r="D69" s="4">
        <v>22353100.100000001</v>
      </c>
      <c r="E69" s="4">
        <v>26419300.370000001</v>
      </c>
      <c r="F69" s="4">
        <v>39630641.729999997</v>
      </c>
      <c r="G69" s="4">
        <v>3887868.73</v>
      </c>
      <c r="H69" s="4">
        <v>414674.99</v>
      </c>
      <c r="I69" s="23">
        <f t="shared" ref="I69:I83" si="1">((H69-G69)/G69)*100</f>
        <v>-89.334130887695892</v>
      </c>
      <c r="J69" s="18"/>
    </row>
    <row r="70" spans="1:10" s="8" customFormat="1" ht="13.5" x14ac:dyDescent="0.2">
      <c r="A70" s="12" t="s">
        <v>39</v>
      </c>
      <c r="B70" s="4">
        <v>6385040.4800000004</v>
      </c>
      <c r="C70" s="4">
        <v>2794128.46</v>
      </c>
      <c r="D70" s="4">
        <v>5505223.04</v>
      </c>
      <c r="E70" s="4">
        <v>8097582.6100000003</v>
      </c>
      <c r="F70" s="4">
        <v>12078294.43</v>
      </c>
      <c r="G70" s="4">
        <v>10735306.51</v>
      </c>
      <c r="H70" s="4">
        <v>6538427.5300000003</v>
      </c>
      <c r="I70" s="23">
        <f t="shared" si="1"/>
        <v>-39.094170027568218</v>
      </c>
      <c r="J70" s="18"/>
    </row>
    <row r="71" spans="1:10" s="8" customFormat="1" ht="13.5" x14ac:dyDescent="0.2">
      <c r="A71" s="12" t="s">
        <v>1</v>
      </c>
      <c r="B71" s="4">
        <v>5985012.1399999997</v>
      </c>
      <c r="C71" s="4">
        <v>10738611.689999999</v>
      </c>
      <c r="D71" s="4">
        <v>10511224.289999999</v>
      </c>
      <c r="E71" s="4">
        <v>16942758.16</v>
      </c>
      <c r="F71" s="4">
        <v>25961123.129999999</v>
      </c>
      <c r="G71" s="4">
        <v>22150887.23</v>
      </c>
      <c r="H71" s="4">
        <v>17719907.190000001</v>
      </c>
      <c r="I71" s="23">
        <f t="shared" si="1"/>
        <v>-20.003623304076562</v>
      </c>
      <c r="J71" s="18"/>
    </row>
    <row r="72" spans="1:10" s="8" customFormat="1" ht="13.5" x14ac:dyDescent="0.2">
      <c r="A72" s="12" t="s">
        <v>6</v>
      </c>
      <c r="B72" s="4">
        <v>5534269.7300000004</v>
      </c>
      <c r="C72" s="4">
        <v>6475622.29</v>
      </c>
      <c r="D72" s="4">
        <v>7655883.0599999996</v>
      </c>
      <c r="E72" s="4">
        <v>7193373.7300000004</v>
      </c>
      <c r="F72" s="4">
        <v>8596492.5399999991</v>
      </c>
      <c r="G72" s="4">
        <v>7678577.96</v>
      </c>
      <c r="H72" s="4">
        <v>5505196.5599999996</v>
      </c>
      <c r="I72" s="23">
        <f t="shared" si="1"/>
        <v>-28.304477877567848</v>
      </c>
      <c r="J72" s="18"/>
    </row>
    <row r="73" spans="1:10" s="8" customFormat="1" ht="13.5" x14ac:dyDescent="0.2">
      <c r="A73" s="12" t="s">
        <v>9</v>
      </c>
      <c r="B73" s="4">
        <v>14839725.870000003</v>
      </c>
      <c r="C73" s="4">
        <v>22201146.570000004</v>
      </c>
      <c r="D73" s="4">
        <v>14925978.229999999</v>
      </c>
      <c r="E73" s="4">
        <v>10294023.51</v>
      </c>
      <c r="F73" s="4">
        <v>10984618.300000001</v>
      </c>
      <c r="G73" s="4">
        <v>10359602.789999999</v>
      </c>
      <c r="H73" s="4">
        <v>12352617.489999995</v>
      </c>
      <c r="I73" s="23">
        <f t="shared" si="1"/>
        <v>19.23833124107643</v>
      </c>
      <c r="J73" s="18"/>
    </row>
    <row r="74" spans="1:10" s="8" customFormat="1" ht="13.5" x14ac:dyDescent="0.2">
      <c r="A74" s="20" t="s">
        <v>34</v>
      </c>
      <c r="B74" s="21">
        <v>98470707.500000015</v>
      </c>
      <c r="C74" s="21">
        <v>94465986.980000004</v>
      </c>
      <c r="D74" s="21">
        <v>111953584.17000003</v>
      </c>
      <c r="E74" s="21">
        <v>112187118.83000001</v>
      </c>
      <c r="F74" s="21">
        <v>149772437.58000001</v>
      </c>
      <c r="G74" s="21">
        <f>SUM(G67:G73)</f>
        <v>88109514.629999995</v>
      </c>
      <c r="H74" s="21">
        <v>72843540.049999997</v>
      </c>
      <c r="I74" s="24">
        <f t="shared" si="1"/>
        <v>-17.326136279500236</v>
      </c>
      <c r="J74" s="18"/>
    </row>
    <row r="75" spans="1:10" s="8" customFormat="1" ht="13.5" x14ac:dyDescent="0.2">
      <c r="A75" s="29" t="s">
        <v>26</v>
      </c>
      <c r="B75" s="29"/>
      <c r="C75" s="29"/>
      <c r="D75" s="29"/>
      <c r="E75" s="29"/>
      <c r="F75" s="29"/>
      <c r="G75" s="29"/>
      <c r="H75" s="29"/>
      <c r="I75" s="23"/>
      <c r="J75" s="18"/>
    </row>
    <row r="76" spans="1:10" s="8" customFormat="1" ht="13.5" x14ac:dyDescent="0.2">
      <c r="A76" s="12" t="s">
        <v>1</v>
      </c>
      <c r="B76" s="10">
        <v>34748292.700000003</v>
      </c>
      <c r="C76" s="10">
        <v>42326782.280000001</v>
      </c>
      <c r="D76" s="10">
        <v>35375111.030000001</v>
      </c>
      <c r="E76" s="10">
        <v>26761559.25</v>
      </c>
      <c r="F76" s="10">
        <v>20873744.710000001</v>
      </c>
      <c r="G76" s="10">
        <v>21213753.5</v>
      </c>
      <c r="H76" s="10">
        <v>19844321.469999999</v>
      </c>
      <c r="I76" s="23">
        <f t="shared" si="1"/>
        <v>-6.4553971082958101</v>
      </c>
      <c r="J76" s="18"/>
    </row>
    <row r="77" spans="1:10" s="8" customFormat="1" ht="13.5" x14ac:dyDescent="0.2">
      <c r="A77" s="12" t="s">
        <v>0</v>
      </c>
      <c r="B77" s="10">
        <v>20875597.84</v>
      </c>
      <c r="C77" s="10">
        <v>22010346.609999999</v>
      </c>
      <c r="D77" s="10">
        <v>22110626.379999999</v>
      </c>
      <c r="E77" s="10">
        <v>17412065.969999999</v>
      </c>
      <c r="F77" s="10">
        <v>15000550.609999999</v>
      </c>
      <c r="G77" s="10">
        <v>11690725.18</v>
      </c>
      <c r="H77" s="10">
        <v>11243662.220000001</v>
      </c>
      <c r="I77" s="23">
        <f t="shared" si="1"/>
        <v>-3.8240823654362819</v>
      </c>
      <c r="J77" s="18"/>
    </row>
    <row r="78" spans="1:10" s="8" customFormat="1" ht="13.5" x14ac:dyDescent="0.2">
      <c r="A78" s="12" t="s">
        <v>18</v>
      </c>
      <c r="B78" s="10">
        <v>6455722.79</v>
      </c>
      <c r="C78" s="10">
        <v>9274081.5399999991</v>
      </c>
      <c r="D78" s="10">
        <v>9489252.2699999996</v>
      </c>
      <c r="E78" s="10">
        <v>7697987.75</v>
      </c>
      <c r="F78" s="10">
        <v>8851103.6600000001</v>
      </c>
      <c r="G78" s="10">
        <v>7751572.6299999999</v>
      </c>
      <c r="H78" s="10">
        <v>8475451.4299999997</v>
      </c>
      <c r="I78" s="23">
        <f t="shared" si="1"/>
        <v>9.3384766492215636</v>
      </c>
      <c r="J78" s="18"/>
    </row>
    <row r="79" spans="1:10" s="8" customFormat="1" ht="13.5" x14ac:dyDescent="0.2">
      <c r="A79" s="12" t="s">
        <v>17</v>
      </c>
      <c r="B79" s="10">
        <v>5334652.7</v>
      </c>
      <c r="C79" s="10">
        <v>6554837.3899999997</v>
      </c>
      <c r="D79" s="10">
        <v>1448133.46</v>
      </c>
      <c r="E79" s="10">
        <v>1638447.45</v>
      </c>
      <c r="F79" s="10">
        <v>1825899.03</v>
      </c>
      <c r="G79" s="10">
        <v>2620725.64</v>
      </c>
      <c r="H79" s="10">
        <v>3133979.73</v>
      </c>
      <c r="I79" s="23">
        <f t="shared" si="1"/>
        <v>19.584426624680933</v>
      </c>
      <c r="J79" s="18"/>
    </row>
    <row r="80" spans="1:10" s="8" customFormat="1" ht="13.5" x14ac:dyDescent="0.2">
      <c r="A80" s="12" t="s">
        <v>6</v>
      </c>
      <c r="B80" s="10">
        <v>5226649.92</v>
      </c>
      <c r="C80" s="10">
        <v>8336250.8700000001</v>
      </c>
      <c r="D80" s="10">
        <v>3548360.64</v>
      </c>
      <c r="E80" s="10">
        <v>1711902.5</v>
      </c>
      <c r="F80" s="10">
        <v>1544639.97</v>
      </c>
      <c r="G80" s="10">
        <v>1837576.88</v>
      </c>
      <c r="H80" s="10">
        <v>2075569.46</v>
      </c>
      <c r="I80" s="23">
        <f t="shared" si="1"/>
        <v>12.951435261854192</v>
      </c>
      <c r="J80" s="18"/>
    </row>
    <row r="81" spans="1:10" s="8" customFormat="1" ht="13.5" x14ac:dyDescent="0.2">
      <c r="A81" s="12" t="s">
        <v>40</v>
      </c>
      <c r="B81" s="10">
        <v>4825360.4800000004</v>
      </c>
      <c r="C81" s="10">
        <v>3439276.27</v>
      </c>
      <c r="D81" s="10">
        <v>2992629.97</v>
      </c>
      <c r="E81" s="10">
        <v>2724567.25</v>
      </c>
      <c r="F81" s="10">
        <v>2793215.98</v>
      </c>
      <c r="G81" s="10">
        <v>3000878.2</v>
      </c>
      <c r="H81" s="10">
        <v>2950447.39</v>
      </c>
      <c r="I81" s="23">
        <f t="shared" si="1"/>
        <v>-1.6805350513726298</v>
      </c>
      <c r="J81" s="18"/>
    </row>
    <row r="82" spans="1:10" s="8" customFormat="1" ht="13.5" x14ac:dyDescent="0.2">
      <c r="A82" s="12" t="s">
        <v>9</v>
      </c>
      <c r="B82" s="10">
        <v>19481561.810000002</v>
      </c>
      <c r="C82" s="10">
        <v>23803921.039999995</v>
      </c>
      <c r="D82" s="10">
        <v>198714961.08000001</v>
      </c>
      <c r="E82" s="10">
        <v>277944368.48999995</v>
      </c>
      <c r="F82" s="10">
        <v>210307343.93000001</v>
      </c>
      <c r="G82" s="10">
        <v>221747204.36999997</v>
      </c>
      <c r="H82" s="10">
        <v>268007507.93000001</v>
      </c>
      <c r="I82" s="23">
        <f t="shared" si="1"/>
        <v>20.8617302262858</v>
      </c>
      <c r="J82" s="18"/>
    </row>
    <row r="83" spans="1:10" s="8" customFormat="1" ht="21.75" customHeight="1" x14ac:dyDescent="0.2">
      <c r="A83" s="28" t="s">
        <v>8</v>
      </c>
      <c r="B83" s="36">
        <v>96947838.24000001</v>
      </c>
      <c r="C83" s="36">
        <v>115745496</v>
      </c>
      <c r="D83" s="36">
        <v>273679074.82999998</v>
      </c>
      <c r="E83" s="36">
        <v>335890898.65999997</v>
      </c>
      <c r="F83" s="36">
        <v>261196497.89000002</v>
      </c>
      <c r="G83" s="36">
        <v>269862436.39999998</v>
      </c>
      <c r="H83" s="36">
        <v>315730939.63</v>
      </c>
      <c r="I83" s="37">
        <f t="shared" si="1"/>
        <v>16.996994410149046</v>
      </c>
      <c r="J83" s="18"/>
    </row>
    <row r="84" spans="1:10" s="8" customFormat="1" ht="15.75" customHeight="1" x14ac:dyDescent="0.2">
      <c r="A84" s="33" t="s">
        <v>41</v>
      </c>
      <c r="B84" s="33"/>
      <c r="C84" s="33"/>
      <c r="D84" s="33"/>
      <c r="E84" s="33"/>
      <c r="F84" s="33"/>
      <c r="G84" s="33"/>
      <c r="H84" s="33"/>
      <c r="J84" s="18"/>
    </row>
    <row r="85" spans="1:10" s="8" customFormat="1" ht="13.5" x14ac:dyDescent="0.2">
      <c r="A85" s="34" t="s">
        <v>42</v>
      </c>
      <c r="B85" s="34"/>
      <c r="C85" s="34"/>
      <c r="D85" s="34"/>
      <c r="E85" s="34"/>
      <c r="F85" s="34"/>
      <c r="G85" s="34"/>
      <c r="H85" s="34"/>
      <c r="J85" s="18"/>
    </row>
    <row r="86" spans="1:10" s="8" customFormat="1" ht="15.75" customHeight="1" x14ac:dyDescent="0.25">
      <c r="A86" s="31" t="s">
        <v>28</v>
      </c>
      <c r="B86" s="31"/>
      <c r="C86" s="31"/>
      <c r="D86" s="31"/>
      <c r="E86" s="31"/>
      <c r="F86" s="31"/>
      <c r="G86" s="31"/>
      <c r="H86" s="31"/>
      <c r="J86" s="18"/>
    </row>
    <row r="87" spans="1:10" s="8" customFormat="1" ht="24" customHeight="1" x14ac:dyDescent="0.25">
      <c r="A87" s="32" t="s">
        <v>43</v>
      </c>
      <c r="B87" s="32"/>
      <c r="C87" s="32"/>
      <c r="D87" s="32"/>
      <c r="E87" s="32"/>
      <c r="F87" s="32"/>
      <c r="G87" s="32"/>
      <c r="H87" s="32"/>
      <c r="J87" s="18"/>
    </row>
    <row r="88" spans="1:10" s="8" customFormat="1" ht="14.25" customHeight="1" x14ac:dyDescent="0.25">
      <c r="A88" s="32" t="s">
        <v>29</v>
      </c>
      <c r="B88" s="32"/>
      <c r="C88" s="32"/>
      <c r="D88" s="32"/>
      <c r="E88" s="32"/>
      <c r="F88" s="32"/>
      <c r="G88" s="32"/>
      <c r="H88" s="32"/>
      <c r="J88" s="18"/>
    </row>
    <row r="89" spans="1:10" s="8" customFormat="1" ht="15.75" customHeight="1" x14ac:dyDescent="0.25">
      <c r="A89" s="31" t="s">
        <v>30</v>
      </c>
      <c r="B89" s="31"/>
      <c r="C89" s="31"/>
      <c r="D89" s="31"/>
      <c r="E89" s="31"/>
      <c r="F89" s="31"/>
      <c r="G89" s="31"/>
      <c r="H89" s="31"/>
      <c r="J89" s="18"/>
    </row>
    <row r="90" spans="1:10" s="8" customFormat="1" ht="29.25" customHeight="1" x14ac:dyDescent="0.25">
      <c r="A90" s="32" t="s">
        <v>44</v>
      </c>
      <c r="B90" s="32"/>
      <c r="C90" s="32"/>
      <c r="D90" s="32"/>
      <c r="E90" s="32"/>
      <c r="F90" s="32"/>
      <c r="G90" s="32"/>
      <c r="H90" s="32"/>
      <c r="J90" s="18"/>
    </row>
    <row r="91" spans="1:10" s="8" customFormat="1" ht="13.5" x14ac:dyDescent="0.25">
      <c r="A91" s="5"/>
      <c r="B91" s="5"/>
      <c r="C91" s="5"/>
      <c r="D91" s="5"/>
      <c r="E91" s="5"/>
      <c r="F91" s="5"/>
      <c r="G91" s="5"/>
      <c r="H91" s="5"/>
      <c r="J91" s="18"/>
    </row>
    <row r="92" spans="1:10" s="8" customFormat="1" ht="13.5" x14ac:dyDescent="0.25">
      <c r="A92" s="5"/>
      <c r="B92" s="5"/>
      <c r="C92" s="5"/>
      <c r="D92" s="5"/>
      <c r="E92" s="5"/>
      <c r="F92" s="5"/>
      <c r="G92" s="5"/>
      <c r="H92" s="19"/>
      <c r="J92" s="18"/>
    </row>
    <row r="93" spans="1:10" s="8" customFormat="1" ht="13.5" x14ac:dyDescent="0.25">
      <c r="A93" s="5"/>
      <c r="B93" s="5"/>
      <c r="C93" s="5"/>
      <c r="D93" s="5"/>
      <c r="E93" s="5"/>
      <c r="F93" s="5"/>
      <c r="G93" s="5"/>
      <c r="H93" s="5"/>
      <c r="J93" s="18"/>
    </row>
    <row r="94" spans="1:10" s="8" customFormat="1" ht="13.5" x14ac:dyDescent="0.25">
      <c r="A94" s="5"/>
      <c r="B94" s="5"/>
      <c r="C94" s="5"/>
      <c r="D94" s="5"/>
      <c r="E94" s="5"/>
      <c r="F94" s="5"/>
      <c r="G94" s="5"/>
      <c r="H94" s="5"/>
      <c r="J94" s="18"/>
    </row>
    <row r="95" spans="1:10" s="8" customFormat="1" ht="13.5" x14ac:dyDescent="0.25">
      <c r="A95" s="5"/>
      <c r="B95" s="5"/>
      <c r="C95" s="5"/>
      <c r="D95" s="5"/>
      <c r="E95" s="5"/>
      <c r="F95" s="5"/>
      <c r="G95" s="5"/>
      <c r="H95" s="5"/>
      <c r="J95" s="18"/>
    </row>
    <row r="96" spans="1:10" s="8" customFormat="1" ht="13.5" x14ac:dyDescent="0.25">
      <c r="A96" s="5"/>
      <c r="B96" s="5"/>
      <c r="C96" s="5"/>
      <c r="D96" s="5"/>
      <c r="E96" s="5"/>
      <c r="F96" s="5"/>
      <c r="G96" s="5"/>
      <c r="H96" s="5"/>
      <c r="J96" s="18"/>
    </row>
    <row r="97" spans="1:10" s="8" customFormat="1" ht="13.5" x14ac:dyDescent="0.25">
      <c r="A97" s="5"/>
      <c r="B97" s="5"/>
      <c r="C97" s="5"/>
      <c r="D97" s="5"/>
      <c r="E97" s="5"/>
      <c r="F97" s="5"/>
      <c r="G97" s="5"/>
      <c r="H97" s="5"/>
      <c r="J97" s="18"/>
    </row>
    <row r="98" spans="1:10" s="8" customFormat="1" ht="13.5" x14ac:dyDescent="0.25">
      <c r="A98" s="5"/>
      <c r="B98" s="5"/>
      <c r="C98" s="5"/>
      <c r="D98" s="5"/>
      <c r="E98" s="5"/>
      <c r="F98" s="5"/>
      <c r="G98" s="5"/>
      <c r="H98" s="5"/>
      <c r="J98" s="18"/>
    </row>
    <row r="99" spans="1:10" s="8" customFormat="1" ht="13.5" x14ac:dyDescent="0.25">
      <c r="A99" s="5"/>
      <c r="B99" s="5"/>
      <c r="C99" s="5"/>
      <c r="D99" s="5"/>
      <c r="E99" s="5"/>
      <c r="F99" s="5"/>
      <c r="G99" s="5"/>
      <c r="H99" s="5"/>
      <c r="J99" s="18"/>
    </row>
    <row r="100" spans="1:10" s="8" customFormat="1" ht="13.5" x14ac:dyDescent="0.25">
      <c r="A100" s="6"/>
      <c r="B100" s="6"/>
      <c r="C100" s="6"/>
      <c r="D100" s="6"/>
      <c r="E100" s="6"/>
      <c r="F100" s="6"/>
      <c r="G100" s="6"/>
      <c r="H100" s="6"/>
      <c r="J100" s="18"/>
    </row>
    <row r="101" spans="1:10" s="8" customFormat="1" ht="13.5" x14ac:dyDescent="0.25">
      <c r="A101" s="6"/>
      <c r="B101" s="6"/>
      <c r="C101" s="6"/>
      <c r="D101" s="6"/>
      <c r="E101" s="6"/>
      <c r="F101" s="6"/>
      <c r="G101" s="6"/>
      <c r="H101" s="6"/>
      <c r="J101" s="16"/>
    </row>
    <row r="102" spans="1:10" s="8" customFormat="1" ht="13.5" x14ac:dyDescent="0.25">
      <c r="A102" s="6"/>
      <c r="B102" s="6"/>
      <c r="C102" s="6"/>
      <c r="D102" s="6"/>
      <c r="E102" s="6"/>
      <c r="F102" s="6"/>
      <c r="G102" s="6"/>
      <c r="H102" s="6"/>
      <c r="J102" s="16"/>
    </row>
    <row r="103" spans="1:10" s="8" customFormat="1" ht="13.5" x14ac:dyDescent="0.25">
      <c r="A103" s="6"/>
      <c r="B103" s="6"/>
      <c r="C103" s="6"/>
      <c r="D103" s="6"/>
      <c r="E103" s="6"/>
      <c r="F103" s="6"/>
      <c r="G103" s="6"/>
      <c r="H103" s="6"/>
      <c r="J103" s="16"/>
    </row>
    <row r="104" spans="1:10" s="8" customFormat="1" ht="13.5" x14ac:dyDescent="0.25">
      <c r="A104" s="6"/>
      <c r="B104" s="6"/>
      <c r="C104" s="6"/>
      <c r="D104" s="6"/>
      <c r="E104" s="6"/>
      <c r="F104" s="6"/>
      <c r="G104" s="6"/>
      <c r="H104" s="6"/>
      <c r="J104" s="16"/>
    </row>
    <row r="105" spans="1:10" s="8" customFormat="1" ht="13.5" x14ac:dyDescent="0.25">
      <c r="A105" s="6"/>
      <c r="B105" s="6"/>
      <c r="C105" s="6"/>
      <c r="D105" s="6"/>
      <c r="E105" s="6"/>
      <c r="F105" s="6"/>
      <c r="G105" s="6"/>
      <c r="H105" s="6"/>
      <c r="J105" s="16"/>
    </row>
    <row r="106" spans="1:10" s="8" customFormat="1" ht="13.5" x14ac:dyDescent="0.25">
      <c r="A106" s="6"/>
      <c r="B106" s="6"/>
      <c r="C106" s="6"/>
      <c r="D106" s="6"/>
      <c r="E106" s="6"/>
      <c r="F106" s="6"/>
      <c r="G106" s="6"/>
      <c r="H106" s="6"/>
      <c r="J106" s="16"/>
    </row>
    <row r="107" spans="1:10" s="8" customFormat="1" ht="13.5" x14ac:dyDescent="0.25">
      <c r="A107" s="6"/>
      <c r="B107" s="6"/>
      <c r="C107" s="6"/>
      <c r="D107" s="6"/>
      <c r="E107" s="6"/>
      <c r="F107" s="6"/>
      <c r="G107" s="6"/>
      <c r="H107" s="6"/>
      <c r="J107" s="16"/>
    </row>
    <row r="108" spans="1:10" s="8" customFormat="1" ht="13.5" x14ac:dyDescent="0.25">
      <c r="A108" s="6"/>
      <c r="B108" s="6"/>
      <c r="C108" s="6"/>
      <c r="D108" s="6"/>
      <c r="E108" s="6"/>
      <c r="F108" s="6"/>
      <c r="G108" s="6"/>
      <c r="H108" s="6"/>
    </row>
    <row r="109" spans="1:10" s="8" customFormat="1" ht="13.5" x14ac:dyDescent="0.25">
      <c r="A109" s="6"/>
      <c r="B109" s="6"/>
      <c r="C109" s="6"/>
      <c r="D109" s="6"/>
      <c r="E109" s="6"/>
      <c r="F109" s="6"/>
      <c r="G109" s="6"/>
      <c r="H109" s="6"/>
    </row>
    <row r="110" spans="1:10" s="8" customFormat="1" ht="13.5" x14ac:dyDescent="0.25">
      <c r="A110" s="6"/>
      <c r="B110" s="6"/>
      <c r="C110" s="6"/>
      <c r="D110" s="6"/>
      <c r="E110" s="6"/>
      <c r="F110" s="6"/>
      <c r="G110" s="6"/>
      <c r="H110" s="6"/>
    </row>
    <row r="111" spans="1:10" s="8" customFormat="1" ht="13.5" x14ac:dyDescent="0.25">
      <c r="A111" s="7"/>
      <c r="B111" s="7"/>
      <c r="C111" s="7"/>
      <c r="D111" s="7"/>
      <c r="E111" s="7"/>
      <c r="F111" s="7"/>
      <c r="G111" s="7"/>
      <c r="H111" s="7"/>
    </row>
    <row r="112" spans="1:10" s="8" customFormat="1" ht="13.5" x14ac:dyDescent="0.25">
      <c r="A112" s="7"/>
      <c r="B112" s="7"/>
      <c r="C112" s="7"/>
      <c r="D112" s="7"/>
      <c r="E112" s="7"/>
      <c r="F112" s="7"/>
      <c r="G112" s="7"/>
      <c r="H112" s="7"/>
    </row>
    <row r="113" spans="1:8" s="8" customFormat="1" ht="13.5" x14ac:dyDescent="0.25">
      <c r="A113" s="7"/>
      <c r="B113" s="7"/>
      <c r="C113" s="7"/>
      <c r="D113" s="7"/>
      <c r="E113" s="7"/>
      <c r="F113" s="7"/>
      <c r="G113" s="7"/>
      <c r="H113" s="7"/>
    </row>
    <row r="114" spans="1:8" s="8" customFormat="1" ht="13.5" x14ac:dyDescent="0.25">
      <c r="A114" s="7"/>
      <c r="B114" s="7"/>
      <c r="C114" s="7"/>
      <c r="D114" s="7"/>
      <c r="E114" s="7"/>
      <c r="F114" s="7"/>
      <c r="G114" s="7"/>
      <c r="H114" s="7"/>
    </row>
    <row r="115" spans="1:8" s="8" customFormat="1" ht="13.5" x14ac:dyDescent="0.25">
      <c r="A115" s="7"/>
      <c r="B115" s="7"/>
      <c r="C115" s="7"/>
      <c r="D115" s="7"/>
      <c r="E115" s="7"/>
      <c r="F115" s="7"/>
      <c r="G115" s="7"/>
      <c r="H115" s="7"/>
    </row>
    <row r="116" spans="1:8" s="8" customFormat="1" ht="13.5" x14ac:dyDescent="0.25">
      <c r="A116" s="7"/>
      <c r="B116" s="7"/>
      <c r="C116" s="7"/>
      <c r="D116" s="7"/>
      <c r="E116" s="7"/>
      <c r="F116" s="7"/>
      <c r="G116" s="7"/>
      <c r="H116" s="7"/>
    </row>
    <row r="117" spans="1:8" s="8" customFormat="1" ht="13.5" x14ac:dyDescent="0.25">
      <c r="A117" s="7"/>
      <c r="B117" s="7"/>
      <c r="C117" s="7"/>
      <c r="D117" s="7"/>
      <c r="E117" s="7"/>
      <c r="F117" s="7"/>
      <c r="G117" s="7"/>
      <c r="H117" s="7"/>
    </row>
    <row r="118" spans="1:8" s="8" customFormat="1" ht="13.5" x14ac:dyDescent="0.25">
      <c r="A118" s="7"/>
      <c r="B118" s="7"/>
      <c r="C118" s="7"/>
      <c r="D118" s="7"/>
      <c r="E118" s="7"/>
      <c r="F118" s="7"/>
      <c r="G118" s="7"/>
      <c r="H118" s="7"/>
    </row>
    <row r="119" spans="1:8" s="8" customFormat="1" ht="13.5" x14ac:dyDescent="0.25">
      <c r="A119" s="7"/>
      <c r="B119" s="7"/>
      <c r="C119" s="7"/>
      <c r="D119" s="7"/>
      <c r="E119" s="7"/>
      <c r="F119" s="7"/>
      <c r="G119" s="7"/>
      <c r="H119" s="7"/>
    </row>
    <row r="120" spans="1:8" s="8" customFormat="1" ht="13.5" x14ac:dyDescent="0.25">
      <c r="A120" s="7"/>
      <c r="B120" s="7"/>
      <c r="C120" s="7"/>
      <c r="D120" s="7"/>
      <c r="E120" s="7"/>
      <c r="F120" s="7"/>
      <c r="G120" s="7"/>
      <c r="H120" s="7"/>
    </row>
    <row r="121" spans="1:8" s="8" customFormat="1" ht="13.5" x14ac:dyDescent="0.25">
      <c r="A121" s="7"/>
      <c r="B121" s="7"/>
      <c r="C121" s="7"/>
      <c r="D121" s="7"/>
      <c r="E121" s="7"/>
      <c r="F121" s="7"/>
      <c r="G121" s="7"/>
      <c r="H121" s="7"/>
    </row>
    <row r="122" spans="1:8" s="8" customFormat="1" ht="13.5" x14ac:dyDescent="0.25">
      <c r="A122" s="7"/>
      <c r="B122" s="7"/>
      <c r="C122" s="7"/>
      <c r="D122" s="7"/>
      <c r="E122" s="7"/>
      <c r="F122" s="7"/>
      <c r="G122" s="7"/>
      <c r="H122" s="7"/>
    </row>
    <row r="123" spans="1:8" s="8" customFormat="1" ht="13.5" x14ac:dyDescent="0.25">
      <c r="A123" s="7"/>
      <c r="B123" s="7"/>
      <c r="C123" s="7"/>
      <c r="D123" s="7"/>
      <c r="E123" s="7"/>
      <c r="F123" s="7"/>
      <c r="G123" s="7"/>
      <c r="H123" s="7"/>
    </row>
    <row r="124" spans="1:8" s="8" customFormat="1" ht="13.5" x14ac:dyDescent="0.25">
      <c r="A124" s="7"/>
      <c r="B124" s="7"/>
      <c r="C124" s="7"/>
      <c r="D124" s="7"/>
      <c r="E124" s="7"/>
      <c r="F124" s="7"/>
      <c r="G124" s="7"/>
      <c r="H124" s="7"/>
    </row>
    <row r="125" spans="1:8" s="8" customFormat="1" ht="13.5" x14ac:dyDescent="0.25">
      <c r="A125" s="7"/>
      <c r="B125" s="7"/>
      <c r="C125" s="7"/>
      <c r="D125" s="7"/>
      <c r="E125" s="7"/>
      <c r="F125" s="7"/>
      <c r="G125" s="7"/>
      <c r="H125" s="7"/>
    </row>
    <row r="126" spans="1:8" s="8" customFormat="1" ht="13.5" x14ac:dyDescent="0.25">
      <c r="A126" s="7"/>
      <c r="B126" s="7"/>
      <c r="C126" s="7"/>
      <c r="D126" s="7"/>
      <c r="E126" s="7"/>
      <c r="F126" s="7"/>
      <c r="G126" s="7"/>
      <c r="H126" s="7"/>
    </row>
    <row r="127" spans="1:8" s="8" customFormat="1" ht="13.5" x14ac:dyDescent="0.25">
      <c r="A127" s="7"/>
      <c r="B127" s="7"/>
      <c r="C127" s="7"/>
      <c r="D127" s="7"/>
      <c r="E127" s="7"/>
      <c r="F127" s="7"/>
      <c r="G127" s="7"/>
      <c r="H127" s="7"/>
    </row>
    <row r="128" spans="1:8" s="8" customFormat="1" ht="13.5" x14ac:dyDescent="0.25">
      <c r="A128" s="7"/>
      <c r="B128" s="7"/>
      <c r="C128" s="7"/>
      <c r="D128" s="7"/>
      <c r="E128" s="7"/>
      <c r="F128" s="7"/>
      <c r="G128" s="7"/>
      <c r="H128" s="7"/>
    </row>
    <row r="129" spans="1:8" s="8" customFormat="1" ht="13.5" x14ac:dyDescent="0.25">
      <c r="A129" s="7"/>
      <c r="B129" s="7"/>
      <c r="C129" s="7"/>
      <c r="D129" s="7"/>
      <c r="E129" s="7"/>
      <c r="F129" s="7"/>
      <c r="G129" s="7"/>
      <c r="H129" s="7"/>
    </row>
    <row r="130" spans="1:8" s="8" customFormat="1" ht="13.5" x14ac:dyDescent="0.25">
      <c r="A130" s="7"/>
      <c r="B130" s="7"/>
      <c r="C130" s="7"/>
      <c r="D130" s="7"/>
      <c r="E130" s="7"/>
      <c r="F130" s="7"/>
      <c r="G130" s="7"/>
      <c r="H130" s="7"/>
    </row>
    <row r="131" spans="1:8" s="8" customFormat="1" ht="13.5" x14ac:dyDescent="0.25">
      <c r="A131" s="7"/>
      <c r="B131" s="7"/>
      <c r="C131" s="7"/>
      <c r="D131" s="7"/>
      <c r="E131" s="7"/>
      <c r="F131" s="7"/>
      <c r="G131" s="7"/>
      <c r="H131" s="7"/>
    </row>
    <row r="132" spans="1:8" s="8" customFormat="1" ht="13.5" x14ac:dyDescent="0.25">
      <c r="A132" s="7"/>
      <c r="B132" s="7"/>
      <c r="C132" s="7"/>
      <c r="D132" s="7"/>
      <c r="E132" s="7"/>
      <c r="F132" s="7"/>
      <c r="G132" s="7"/>
      <c r="H132" s="7"/>
    </row>
    <row r="133" spans="1:8" s="8" customFormat="1" ht="13.5" x14ac:dyDescent="0.25">
      <c r="A133" s="7"/>
      <c r="B133" s="7"/>
      <c r="C133" s="7"/>
      <c r="D133" s="7"/>
      <c r="E133" s="7"/>
      <c r="F133" s="7"/>
      <c r="G133" s="7"/>
      <c r="H133" s="7"/>
    </row>
    <row r="134" spans="1:8" s="6" customFormat="1" x14ac:dyDescent="0.25">
      <c r="A134" s="7"/>
      <c r="B134" s="7"/>
      <c r="C134" s="7"/>
      <c r="D134" s="7"/>
      <c r="E134" s="7"/>
      <c r="F134" s="7"/>
      <c r="G134" s="7"/>
      <c r="H134" s="7"/>
    </row>
    <row r="135" spans="1:8" s="6" customFormat="1" x14ac:dyDescent="0.25">
      <c r="A135" s="7"/>
      <c r="B135" s="7"/>
      <c r="C135" s="7"/>
      <c r="D135" s="7"/>
      <c r="E135" s="7"/>
      <c r="F135" s="7"/>
      <c r="G135" s="7"/>
      <c r="H135" s="7"/>
    </row>
    <row r="136" spans="1:8" s="6" customFormat="1" x14ac:dyDescent="0.25">
      <c r="A136" s="7"/>
      <c r="B136" s="7"/>
      <c r="C136" s="7"/>
      <c r="D136" s="7"/>
      <c r="E136" s="7"/>
      <c r="F136" s="7"/>
      <c r="G136" s="7"/>
      <c r="H136" s="7"/>
    </row>
    <row r="137" spans="1:8" s="6" customFormat="1" x14ac:dyDescent="0.25">
      <c r="A137" s="7"/>
      <c r="B137" s="7"/>
      <c r="C137" s="7"/>
      <c r="D137" s="7"/>
      <c r="E137" s="7"/>
      <c r="F137" s="7"/>
      <c r="G137" s="7"/>
      <c r="H137" s="7"/>
    </row>
    <row r="138" spans="1:8" s="6" customFormat="1" x14ac:dyDescent="0.25">
      <c r="A138" s="7"/>
      <c r="B138" s="7"/>
      <c r="C138" s="7"/>
      <c r="D138" s="7"/>
      <c r="E138" s="7"/>
      <c r="F138" s="7"/>
      <c r="G138" s="7"/>
      <c r="H138" s="7"/>
    </row>
    <row r="139" spans="1:8" s="6" customFormat="1" x14ac:dyDescent="0.25">
      <c r="A139" s="7"/>
      <c r="B139" s="7"/>
      <c r="C139" s="7"/>
      <c r="D139" s="7"/>
      <c r="E139" s="7"/>
      <c r="F139" s="7"/>
      <c r="G139" s="7"/>
      <c r="H139" s="7"/>
    </row>
    <row r="140" spans="1:8" s="6" customFormat="1" x14ac:dyDescent="0.25">
      <c r="A140" s="7"/>
      <c r="B140" s="7"/>
      <c r="C140" s="7"/>
      <c r="D140" s="7"/>
      <c r="E140" s="7"/>
      <c r="F140" s="7"/>
      <c r="G140" s="7"/>
      <c r="H140" s="7"/>
    </row>
    <row r="141" spans="1:8" s="6" customFormat="1" x14ac:dyDescent="0.25">
      <c r="A141" s="7"/>
      <c r="B141" s="7"/>
      <c r="C141" s="7"/>
      <c r="D141" s="7"/>
      <c r="E141" s="7"/>
      <c r="F141" s="7"/>
      <c r="G141" s="7"/>
      <c r="H141" s="7"/>
    </row>
    <row r="142" spans="1:8" s="6" customFormat="1" x14ac:dyDescent="0.25">
      <c r="A142" s="7"/>
      <c r="B142" s="7"/>
      <c r="C142" s="7"/>
      <c r="D142" s="7"/>
      <c r="E142" s="7"/>
      <c r="F142" s="7"/>
      <c r="G142" s="7"/>
      <c r="H142" s="7"/>
    </row>
    <row r="143" spans="1:8" s="6" customFormat="1" x14ac:dyDescent="0.25">
      <c r="A143" s="7"/>
      <c r="B143" s="7"/>
      <c r="C143" s="7"/>
      <c r="D143" s="7"/>
      <c r="E143" s="7"/>
      <c r="F143" s="7"/>
      <c r="G143" s="7"/>
      <c r="H143" s="7"/>
    </row>
    <row r="144" spans="1:8" s="6" customFormat="1" x14ac:dyDescent="0.25">
      <c r="A144" s="7"/>
      <c r="B144" s="7"/>
      <c r="C144" s="7"/>
      <c r="D144" s="7"/>
      <c r="E144" s="7"/>
      <c r="F144" s="7"/>
      <c r="G144" s="7"/>
      <c r="H144" s="7"/>
    </row>
    <row r="145" spans="1:8" s="6" customFormat="1" x14ac:dyDescent="0.25">
      <c r="A145" s="7"/>
      <c r="B145" s="7"/>
      <c r="C145" s="7"/>
      <c r="D145" s="7"/>
      <c r="E145" s="7"/>
      <c r="F145" s="7"/>
      <c r="G145" s="7"/>
      <c r="H145" s="7"/>
    </row>
    <row r="146" spans="1:8" s="6" customFormat="1" x14ac:dyDescent="0.25">
      <c r="A146" s="7"/>
      <c r="B146" s="7"/>
      <c r="C146" s="7"/>
      <c r="D146" s="7"/>
      <c r="E146" s="7"/>
      <c r="F146" s="7"/>
      <c r="G146" s="7"/>
      <c r="H146" s="7"/>
    </row>
    <row r="147" spans="1:8" s="6" customFormat="1" x14ac:dyDescent="0.25">
      <c r="A147" s="7"/>
      <c r="B147" s="7"/>
      <c r="C147" s="7"/>
      <c r="D147" s="7"/>
      <c r="E147" s="7"/>
      <c r="F147" s="7"/>
      <c r="G147" s="7"/>
      <c r="H147" s="7"/>
    </row>
    <row r="148" spans="1:8" s="6" customFormat="1" x14ac:dyDescent="0.25">
      <c r="A148" s="7"/>
      <c r="B148" s="7"/>
      <c r="C148" s="7"/>
      <c r="D148" s="7"/>
      <c r="E148" s="7"/>
      <c r="F148" s="7"/>
      <c r="G148" s="7"/>
      <c r="H148" s="7"/>
    </row>
    <row r="149" spans="1:8" s="6" customFormat="1" x14ac:dyDescent="0.25">
      <c r="A149" s="7"/>
      <c r="B149" s="7"/>
      <c r="C149" s="7"/>
      <c r="D149" s="7"/>
      <c r="E149" s="7"/>
      <c r="F149" s="7"/>
      <c r="G149" s="7"/>
      <c r="H149" s="7"/>
    </row>
    <row r="150" spans="1:8" s="6" customFormat="1" x14ac:dyDescent="0.25">
      <c r="A150" s="7"/>
      <c r="B150" s="7"/>
      <c r="C150" s="7"/>
      <c r="D150" s="7"/>
      <c r="E150" s="7"/>
      <c r="F150" s="7"/>
      <c r="G150" s="7"/>
      <c r="H150" s="7"/>
    </row>
    <row r="151" spans="1:8" s="6" customFormat="1" x14ac:dyDescent="0.25">
      <c r="A151" s="7"/>
      <c r="B151" s="7"/>
      <c r="C151" s="7"/>
      <c r="D151" s="7"/>
      <c r="E151" s="7"/>
      <c r="F151" s="7"/>
      <c r="G151" s="7"/>
      <c r="H151" s="7"/>
    </row>
    <row r="152" spans="1:8" s="6" customFormat="1" x14ac:dyDescent="0.25">
      <c r="A152" s="7"/>
      <c r="B152" s="7"/>
      <c r="C152" s="7"/>
      <c r="D152" s="7"/>
      <c r="E152" s="7"/>
      <c r="F152" s="7"/>
      <c r="G152" s="7"/>
      <c r="H152" s="7"/>
    </row>
    <row r="153" spans="1:8" s="6" customFormat="1" x14ac:dyDescent="0.25">
      <c r="A153" s="7"/>
      <c r="B153" s="7"/>
      <c r="C153" s="7"/>
      <c r="D153" s="7"/>
      <c r="E153" s="7"/>
      <c r="F153" s="7"/>
      <c r="G153" s="7"/>
      <c r="H153" s="7"/>
    </row>
    <row r="154" spans="1:8" s="6" customFormat="1" x14ac:dyDescent="0.25">
      <c r="A154" s="7"/>
      <c r="B154" s="7"/>
      <c r="C154" s="7"/>
      <c r="D154" s="7"/>
      <c r="E154" s="7"/>
      <c r="F154" s="7"/>
      <c r="G154" s="7"/>
      <c r="H154" s="7"/>
    </row>
    <row r="155" spans="1:8" s="6" customFormat="1" x14ac:dyDescent="0.25">
      <c r="A155" s="7"/>
      <c r="B155" s="7"/>
      <c r="C155" s="7"/>
      <c r="D155" s="7"/>
      <c r="E155" s="7"/>
      <c r="F155" s="7"/>
      <c r="G155" s="7"/>
      <c r="H155" s="7"/>
    </row>
    <row r="156" spans="1:8" s="6" customFormat="1" x14ac:dyDescent="0.25">
      <c r="A156" s="7"/>
      <c r="B156" s="7"/>
      <c r="C156" s="7"/>
      <c r="D156" s="7"/>
      <c r="E156" s="7"/>
      <c r="F156" s="7"/>
      <c r="G156" s="7"/>
      <c r="H156" s="7"/>
    </row>
    <row r="157" spans="1:8" s="6" customFormat="1" x14ac:dyDescent="0.25">
      <c r="A157" s="7"/>
      <c r="B157" s="7"/>
      <c r="C157" s="7"/>
      <c r="D157" s="7"/>
      <c r="E157" s="7"/>
      <c r="F157" s="7"/>
      <c r="G157" s="7"/>
      <c r="H157" s="7"/>
    </row>
    <row r="158" spans="1:8" s="6" customFormat="1" x14ac:dyDescent="0.25">
      <c r="A158" s="7"/>
      <c r="B158" s="7"/>
      <c r="C158" s="7"/>
      <c r="D158" s="7"/>
      <c r="E158" s="7"/>
      <c r="F158" s="7"/>
      <c r="G158" s="7"/>
      <c r="H158" s="7"/>
    </row>
    <row r="159" spans="1:8" s="6" customFormat="1" x14ac:dyDescent="0.25">
      <c r="A159" s="7"/>
      <c r="B159" s="7"/>
      <c r="C159" s="7"/>
      <c r="D159" s="7"/>
      <c r="E159" s="7"/>
      <c r="F159" s="7"/>
      <c r="G159" s="7"/>
      <c r="H159" s="7"/>
    </row>
    <row r="160" spans="1:8" s="6" customFormat="1" x14ac:dyDescent="0.25">
      <c r="A160" s="7"/>
      <c r="B160" s="7"/>
      <c r="C160" s="7"/>
      <c r="D160" s="7"/>
      <c r="E160" s="7"/>
      <c r="F160" s="7"/>
      <c r="G160" s="7"/>
      <c r="H160" s="7"/>
    </row>
    <row r="161" spans="1:8" s="6" customFormat="1" x14ac:dyDescent="0.25">
      <c r="A161" s="7"/>
      <c r="B161" s="7"/>
      <c r="C161" s="7"/>
      <c r="D161" s="7"/>
      <c r="E161" s="7"/>
      <c r="F161" s="7"/>
      <c r="G161" s="7"/>
      <c r="H161" s="7"/>
    </row>
    <row r="162" spans="1:8" s="6" customFormat="1" x14ac:dyDescent="0.25">
      <c r="A162" s="7"/>
      <c r="B162" s="7"/>
      <c r="C162" s="7"/>
      <c r="D162" s="7"/>
      <c r="E162" s="7"/>
      <c r="F162" s="7"/>
      <c r="G162" s="7"/>
      <c r="H162" s="7"/>
    </row>
    <row r="163" spans="1:8" s="6" customFormat="1" x14ac:dyDescent="0.25">
      <c r="A163" s="7"/>
      <c r="B163" s="7"/>
      <c r="C163" s="7"/>
      <c r="D163" s="7"/>
      <c r="E163" s="7"/>
      <c r="F163" s="7"/>
      <c r="G163" s="7"/>
      <c r="H163" s="7"/>
    </row>
    <row r="164" spans="1:8" s="6" customFormat="1" x14ac:dyDescent="0.25">
      <c r="A164" s="7"/>
      <c r="B164" s="7"/>
      <c r="C164" s="7"/>
      <c r="D164" s="7"/>
      <c r="E164" s="7"/>
      <c r="F164" s="7"/>
      <c r="G164" s="7"/>
      <c r="H164" s="7"/>
    </row>
    <row r="165" spans="1:8" s="6" customFormat="1" x14ac:dyDescent="0.25">
      <c r="A165" s="7"/>
      <c r="B165" s="7"/>
      <c r="C165" s="7"/>
      <c r="D165" s="7"/>
      <c r="E165" s="7"/>
      <c r="F165" s="7"/>
      <c r="G165" s="7"/>
      <c r="H165" s="7"/>
    </row>
    <row r="166" spans="1:8" x14ac:dyDescent="0.2">
      <c r="A166" s="7"/>
      <c r="B166" s="7"/>
      <c r="C166" s="7"/>
      <c r="D166" s="7"/>
      <c r="E166" s="7"/>
      <c r="F166" s="7"/>
      <c r="G166" s="7"/>
      <c r="H166" s="7"/>
    </row>
    <row r="167" spans="1:8" x14ac:dyDescent="0.2">
      <c r="A167" s="7"/>
      <c r="B167" s="7"/>
      <c r="C167" s="7"/>
      <c r="D167" s="7"/>
      <c r="E167" s="7"/>
      <c r="F167" s="7"/>
      <c r="G167" s="7"/>
      <c r="H167" s="7"/>
    </row>
    <row r="168" spans="1:8" x14ac:dyDescent="0.2">
      <c r="A168" s="7"/>
      <c r="B168" s="7"/>
      <c r="C168" s="7"/>
      <c r="D168" s="7"/>
      <c r="E168" s="7"/>
      <c r="F168" s="7"/>
      <c r="G168" s="7"/>
      <c r="H168" s="7"/>
    </row>
    <row r="169" spans="1:8" x14ac:dyDescent="0.2">
      <c r="A169" s="7"/>
      <c r="B169" s="7"/>
      <c r="C169" s="7"/>
      <c r="D169" s="7"/>
      <c r="E169" s="7"/>
      <c r="F169" s="7"/>
      <c r="G169" s="7"/>
      <c r="H169" s="7"/>
    </row>
    <row r="170" spans="1:8" x14ac:dyDescent="0.2">
      <c r="A170" s="7"/>
      <c r="B170" s="7"/>
      <c r="C170" s="7"/>
      <c r="D170" s="7"/>
      <c r="E170" s="7"/>
      <c r="F170" s="7"/>
      <c r="G170" s="7"/>
      <c r="H170" s="7"/>
    </row>
    <row r="171" spans="1:8" x14ac:dyDescent="0.2">
      <c r="A171" s="7"/>
      <c r="B171" s="7"/>
      <c r="C171" s="7"/>
      <c r="D171" s="7"/>
      <c r="E171" s="7"/>
      <c r="F171" s="7"/>
      <c r="G171" s="7"/>
      <c r="H171" s="7"/>
    </row>
    <row r="172" spans="1:8" x14ac:dyDescent="0.2">
      <c r="A172" s="7"/>
      <c r="B172" s="7"/>
      <c r="C172" s="7"/>
      <c r="D172" s="7"/>
      <c r="E172" s="7"/>
      <c r="F172" s="7"/>
      <c r="G172" s="7"/>
      <c r="H172" s="7"/>
    </row>
    <row r="173" spans="1:8" x14ac:dyDescent="0.2">
      <c r="A173" s="7"/>
      <c r="B173" s="7"/>
      <c r="C173" s="7"/>
      <c r="D173" s="7"/>
      <c r="E173" s="7"/>
      <c r="F173" s="7"/>
      <c r="G173" s="7"/>
      <c r="H173" s="7"/>
    </row>
    <row r="174" spans="1:8" x14ac:dyDescent="0.2">
      <c r="A174" s="7"/>
      <c r="B174" s="7"/>
      <c r="C174" s="7"/>
      <c r="D174" s="7"/>
      <c r="E174" s="7"/>
      <c r="F174" s="7"/>
      <c r="G174" s="7"/>
      <c r="H174" s="7"/>
    </row>
    <row r="175" spans="1:8" x14ac:dyDescent="0.2">
      <c r="A175" s="7"/>
      <c r="B175" s="7"/>
      <c r="C175" s="7"/>
      <c r="D175" s="7"/>
      <c r="E175" s="7"/>
      <c r="F175" s="7"/>
      <c r="G175" s="7"/>
      <c r="H175" s="7"/>
    </row>
    <row r="176" spans="1:8" x14ac:dyDescent="0.2">
      <c r="A176" s="7"/>
      <c r="B176" s="7"/>
      <c r="C176" s="7"/>
      <c r="D176" s="7"/>
      <c r="E176" s="7"/>
      <c r="F176" s="7"/>
      <c r="G176" s="7"/>
      <c r="H176" s="7"/>
    </row>
    <row r="177" spans="1:8" x14ac:dyDescent="0.2">
      <c r="A177" s="7"/>
      <c r="B177" s="7"/>
      <c r="C177" s="7"/>
      <c r="D177" s="7"/>
      <c r="E177" s="7"/>
      <c r="F177" s="7"/>
      <c r="G177" s="7"/>
      <c r="H177" s="7"/>
    </row>
    <row r="178" spans="1:8" x14ac:dyDescent="0.2">
      <c r="A178" s="7"/>
      <c r="B178" s="7"/>
      <c r="C178" s="7"/>
      <c r="D178" s="7"/>
      <c r="E178" s="7"/>
      <c r="F178" s="7"/>
      <c r="G178" s="7"/>
      <c r="H178" s="7"/>
    </row>
    <row r="179" spans="1:8" x14ac:dyDescent="0.2">
      <c r="A179" s="7"/>
      <c r="B179" s="7"/>
      <c r="C179" s="7"/>
      <c r="D179" s="7"/>
      <c r="E179" s="7"/>
      <c r="F179" s="7"/>
      <c r="G179" s="7"/>
      <c r="H179" s="7"/>
    </row>
    <row r="180" spans="1:8" x14ac:dyDescent="0.2">
      <c r="A180" s="7"/>
      <c r="B180" s="7"/>
      <c r="C180" s="7"/>
      <c r="D180" s="7"/>
      <c r="E180" s="7"/>
      <c r="F180" s="7"/>
      <c r="G180" s="7"/>
      <c r="H180" s="7"/>
    </row>
    <row r="181" spans="1:8" x14ac:dyDescent="0.2">
      <c r="A181" s="7"/>
      <c r="B181" s="7"/>
      <c r="C181" s="7"/>
      <c r="D181" s="7"/>
      <c r="E181" s="7"/>
      <c r="F181" s="7"/>
      <c r="G181" s="7"/>
      <c r="H181" s="7"/>
    </row>
    <row r="182" spans="1:8" x14ac:dyDescent="0.2">
      <c r="A182" s="7"/>
      <c r="B182" s="7"/>
      <c r="C182" s="7"/>
      <c r="D182" s="7"/>
      <c r="E182" s="7"/>
      <c r="F182" s="7"/>
      <c r="G182" s="7"/>
      <c r="H182" s="7"/>
    </row>
    <row r="183" spans="1:8" x14ac:dyDescent="0.2">
      <c r="A183" s="7"/>
      <c r="B183" s="7"/>
      <c r="C183" s="7"/>
      <c r="D183" s="7"/>
      <c r="E183" s="7"/>
      <c r="F183" s="7"/>
      <c r="G183" s="7"/>
      <c r="H183" s="7"/>
    </row>
    <row r="184" spans="1:8" x14ac:dyDescent="0.2">
      <c r="A184" s="7"/>
      <c r="B184" s="7"/>
      <c r="C184" s="7"/>
      <c r="D184" s="7"/>
      <c r="E184" s="7"/>
      <c r="F184" s="7"/>
      <c r="G184" s="7"/>
      <c r="H184" s="7"/>
    </row>
    <row r="185" spans="1:8" x14ac:dyDescent="0.2">
      <c r="A185" s="7"/>
      <c r="B185" s="7"/>
      <c r="C185" s="7"/>
      <c r="D185" s="7"/>
      <c r="E185" s="7"/>
      <c r="F185" s="7"/>
      <c r="G185" s="7"/>
      <c r="H185" s="7"/>
    </row>
    <row r="186" spans="1:8" x14ac:dyDescent="0.2">
      <c r="A186" s="7"/>
      <c r="B186" s="7"/>
      <c r="C186" s="7"/>
      <c r="D186" s="7"/>
      <c r="E186" s="7"/>
      <c r="F186" s="7"/>
      <c r="G186" s="7"/>
      <c r="H186" s="7"/>
    </row>
    <row r="187" spans="1:8" x14ac:dyDescent="0.2">
      <c r="A187" s="7"/>
      <c r="B187" s="7"/>
      <c r="C187" s="7"/>
      <c r="D187" s="7"/>
      <c r="E187" s="7"/>
      <c r="F187" s="7"/>
      <c r="G187" s="7"/>
      <c r="H187" s="7"/>
    </row>
    <row r="188" spans="1:8" x14ac:dyDescent="0.2">
      <c r="A188" s="7"/>
      <c r="B188" s="7"/>
      <c r="C188" s="7"/>
      <c r="D188" s="7"/>
      <c r="E188" s="7"/>
      <c r="F188" s="7"/>
      <c r="G188" s="7"/>
      <c r="H188" s="7"/>
    </row>
    <row r="189" spans="1:8" x14ac:dyDescent="0.2">
      <c r="A189" s="7"/>
      <c r="B189" s="7"/>
      <c r="C189" s="7"/>
      <c r="D189" s="7"/>
      <c r="E189" s="7"/>
      <c r="F189" s="7"/>
      <c r="G189" s="7"/>
      <c r="H189" s="7"/>
    </row>
    <row r="190" spans="1:8" x14ac:dyDescent="0.2">
      <c r="A190" s="7"/>
      <c r="B190" s="7"/>
      <c r="C190" s="7"/>
      <c r="D190" s="7"/>
      <c r="E190" s="7"/>
      <c r="F190" s="7"/>
      <c r="G190" s="7"/>
      <c r="H190" s="7"/>
    </row>
    <row r="191" spans="1:8" x14ac:dyDescent="0.2">
      <c r="A191" s="7"/>
      <c r="B191" s="7"/>
      <c r="C191" s="7"/>
      <c r="D191" s="7"/>
      <c r="E191" s="7"/>
      <c r="F191" s="7"/>
      <c r="G191" s="7"/>
      <c r="H191" s="7"/>
    </row>
    <row r="192" spans="1:8" x14ac:dyDescent="0.2">
      <c r="A192" s="7"/>
      <c r="B192" s="7"/>
      <c r="C192" s="7"/>
      <c r="D192" s="7"/>
      <c r="E192" s="7"/>
      <c r="F192" s="7"/>
      <c r="G192" s="7"/>
      <c r="H192" s="7"/>
    </row>
    <row r="193" spans="1:8" x14ac:dyDescent="0.2">
      <c r="A193" s="7"/>
      <c r="B193" s="7"/>
      <c r="C193" s="7"/>
      <c r="D193" s="7"/>
      <c r="E193" s="7"/>
      <c r="F193" s="7"/>
      <c r="G193" s="7"/>
      <c r="H193" s="7"/>
    </row>
    <row r="194" spans="1:8" x14ac:dyDescent="0.2">
      <c r="A194" s="7"/>
      <c r="B194" s="7"/>
      <c r="C194" s="7"/>
      <c r="D194" s="7"/>
      <c r="E194" s="7"/>
      <c r="F194" s="7"/>
      <c r="G194" s="7"/>
      <c r="H194" s="7"/>
    </row>
    <row r="195" spans="1:8" x14ac:dyDescent="0.2">
      <c r="A195" s="7"/>
      <c r="B195" s="7"/>
      <c r="C195" s="7"/>
      <c r="D195" s="7"/>
      <c r="E195" s="7"/>
      <c r="F195" s="7"/>
      <c r="G195" s="7"/>
      <c r="H195" s="7"/>
    </row>
    <row r="196" spans="1:8" x14ac:dyDescent="0.2">
      <c r="A196" s="7"/>
      <c r="B196" s="7"/>
      <c r="C196" s="7"/>
      <c r="D196" s="7"/>
      <c r="E196" s="7"/>
      <c r="F196" s="7"/>
      <c r="G196" s="7"/>
      <c r="H196" s="7"/>
    </row>
    <row r="197" spans="1:8" x14ac:dyDescent="0.2">
      <c r="A197" s="7"/>
      <c r="B197" s="7"/>
      <c r="C197" s="7"/>
      <c r="D197" s="7"/>
      <c r="E197" s="7"/>
      <c r="F197" s="7"/>
      <c r="G197" s="7"/>
      <c r="H197" s="7"/>
    </row>
    <row r="198" spans="1:8" x14ac:dyDescent="0.2">
      <c r="A198" s="7"/>
      <c r="B198" s="7"/>
      <c r="C198" s="7"/>
      <c r="D198" s="7"/>
      <c r="E198" s="7"/>
      <c r="F198" s="7"/>
      <c r="G198" s="7"/>
      <c r="H198" s="7"/>
    </row>
    <row r="199" spans="1:8" x14ac:dyDescent="0.2">
      <c r="A199" s="7"/>
      <c r="B199" s="7"/>
      <c r="C199" s="7"/>
      <c r="D199" s="7"/>
      <c r="E199" s="7"/>
      <c r="F199" s="7"/>
      <c r="G199" s="7"/>
      <c r="H199" s="7"/>
    </row>
    <row r="200" spans="1:8" x14ac:dyDescent="0.2">
      <c r="A200" s="7"/>
      <c r="B200" s="7"/>
      <c r="C200" s="7"/>
      <c r="D200" s="7"/>
      <c r="E200" s="7"/>
      <c r="F200" s="7"/>
      <c r="G200" s="7"/>
      <c r="H200" s="7"/>
    </row>
    <row r="201" spans="1:8" x14ac:dyDescent="0.2">
      <c r="A201" s="7"/>
      <c r="B201" s="7"/>
      <c r="C201" s="7"/>
      <c r="D201" s="7"/>
      <c r="E201" s="7"/>
      <c r="F201" s="7"/>
      <c r="G201" s="7"/>
      <c r="H201" s="7"/>
    </row>
    <row r="202" spans="1:8" x14ac:dyDescent="0.2">
      <c r="A202" s="7"/>
      <c r="B202" s="7"/>
      <c r="C202" s="7"/>
      <c r="D202" s="7"/>
      <c r="E202" s="7"/>
      <c r="F202" s="7"/>
      <c r="G202" s="7"/>
      <c r="H202" s="7"/>
    </row>
    <row r="203" spans="1:8" x14ac:dyDescent="0.2">
      <c r="A203" s="7"/>
      <c r="B203" s="7"/>
      <c r="C203" s="7"/>
      <c r="D203" s="7"/>
      <c r="E203" s="7"/>
      <c r="F203" s="7"/>
      <c r="G203" s="7"/>
      <c r="H203" s="7"/>
    </row>
    <row r="204" spans="1:8" x14ac:dyDescent="0.2">
      <c r="A204" s="7"/>
      <c r="B204" s="7"/>
      <c r="C204" s="7"/>
      <c r="D204" s="7"/>
      <c r="E204" s="7"/>
      <c r="F204" s="7"/>
      <c r="G204" s="7"/>
      <c r="H204" s="7"/>
    </row>
    <row r="205" spans="1:8" x14ac:dyDescent="0.2">
      <c r="A205" s="7"/>
      <c r="B205" s="7"/>
      <c r="C205" s="7"/>
      <c r="D205" s="7"/>
      <c r="E205" s="7"/>
      <c r="F205" s="7"/>
      <c r="G205" s="7"/>
      <c r="H205" s="7"/>
    </row>
    <row r="206" spans="1:8" x14ac:dyDescent="0.2">
      <c r="A206" s="7"/>
      <c r="B206" s="7"/>
      <c r="C206" s="7"/>
      <c r="D206" s="7"/>
      <c r="E206" s="7"/>
      <c r="F206" s="7"/>
      <c r="G206" s="7"/>
      <c r="H206" s="7"/>
    </row>
    <row r="207" spans="1:8" x14ac:dyDescent="0.2">
      <c r="A207" s="7"/>
      <c r="B207" s="7"/>
      <c r="C207" s="7"/>
      <c r="D207" s="7"/>
      <c r="E207" s="7"/>
      <c r="F207" s="7"/>
      <c r="G207" s="7"/>
      <c r="H207" s="7"/>
    </row>
    <row r="208" spans="1:8" x14ac:dyDescent="0.2">
      <c r="A208" s="7"/>
      <c r="B208" s="7"/>
      <c r="C208" s="7"/>
      <c r="D208" s="7"/>
      <c r="E208" s="7"/>
      <c r="F208" s="7"/>
      <c r="G208" s="7"/>
      <c r="H208" s="7"/>
    </row>
    <row r="209" spans="1:8" x14ac:dyDescent="0.2">
      <c r="A209" s="7"/>
      <c r="B209" s="7"/>
      <c r="C209" s="7"/>
      <c r="D209" s="7"/>
      <c r="E209" s="7"/>
      <c r="F209" s="7"/>
      <c r="G209" s="7"/>
      <c r="H209" s="7"/>
    </row>
    <row r="210" spans="1:8" x14ac:dyDescent="0.2">
      <c r="A210" s="7"/>
      <c r="B210" s="7"/>
      <c r="C210" s="7"/>
      <c r="D210" s="7"/>
      <c r="E210" s="7"/>
      <c r="F210" s="7"/>
      <c r="G210" s="7"/>
      <c r="H210" s="7"/>
    </row>
    <row r="211" spans="1:8" x14ac:dyDescent="0.2">
      <c r="A211" s="7"/>
      <c r="B211" s="7"/>
      <c r="C211" s="7"/>
      <c r="D211" s="7"/>
      <c r="E211" s="7"/>
      <c r="F211" s="7"/>
      <c r="G211" s="7"/>
      <c r="H211" s="7"/>
    </row>
    <row r="212" spans="1:8" x14ac:dyDescent="0.2">
      <c r="A212" s="7"/>
      <c r="B212" s="7"/>
      <c r="C212" s="7"/>
      <c r="D212" s="7"/>
      <c r="E212" s="7"/>
      <c r="F212" s="7"/>
      <c r="G212" s="7"/>
      <c r="H212" s="7"/>
    </row>
    <row r="213" spans="1:8" x14ac:dyDescent="0.2">
      <c r="A213" s="7"/>
      <c r="B213" s="7"/>
      <c r="C213" s="7"/>
      <c r="D213" s="7"/>
      <c r="E213" s="7"/>
      <c r="F213" s="7"/>
      <c r="G213" s="7"/>
      <c r="H213" s="7"/>
    </row>
    <row r="214" spans="1:8" x14ac:dyDescent="0.2">
      <c r="A214" s="7"/>
      <c r="B214" s="7"/>
      <c r="C214" s="7"/>
      <c r="D214" s="7"/>
      <c r="E214" s="7"/>
      <c r="F214" s="7"/>
      <c r="G214" s="7"/>
      <c r="H214" s="7"/>
    </row>
    <row r="215" spans="1:8" x14ac:dyDescent="0.2">
      <c r="A215" s="7"/>
      <c r="B215" s="7"/>
      <c r="C215" s="7"/>
      <c r="D215" s="7"/>
      <c r="E215" s="7"/>
      <c r="F215" s="7"/>
      <c r="G215" s="7"/>
      <c r="H215" s="7"/>
    </row>
    <row r="216" spans="1:8" x14ac:dyDescent="0.2">
      <c r="A216" s="6"/>
      <c r="B216" s="6"/>
      <c r="C216" s="6"/>
      <c r="D216" s="6"/>
      <c r="E216" s="6"/>
      <c r="F216" s="6"/>
      <c r="G216" s="6"/>
      <c r="H216" s="6"/>
    </row>
    <row r="217" spans="1:8" x14ac:dyDescent="0.2">
      <c r="A217" s="6"/>
      <c r="B217" s="6"/>
      <c r="C217" s="6"/>
      <c r="D217" s="6"/>
      <c r="E217" s="6"/>
      <c r="F217" s="6"/>
      <c r="G217" s="6"/>
      <c r="H217" s="6"/>
    </row>
    <row r="218" spans="1:8" x14ac:dyDescent="0.2">
      <c r="A218" s="6"/>
      <c r="B218" s="6"/>
      <c r="C218" s="6"/>
      <c r="D218" s="6"/>
      <c r="E218" s="6"/>
      <c r="F218" s="6"/>
      <c r="G218" s="6"/>
      <c r="H218" s="6"/>
    </row>
    <row r="219" spans="1:8" x14ac:dyDescent="0.2">
      <c r="A219" s="6"/>
      <c r="B219" s="6"/>
      <c r="C219" s="6"/>
      <c r="D219" s="6"/>
      <c r="E219" s="6"/>
      <c r="F219" s="6"/>
      <c r="G219" s="6"/>
      <c r="H219" s="6"/>
    </row>
    <row r="220" spans="1:8" x14ac:dyDescent="0.2">
      <c r="A220" s="6"/>
      <c r="B220" s="6"/>
      <c r="C220" s="6"/>
      <c r="D220" s="6"/>
      <c r="E220" s="6"/>
      <c r="F220" s="6"/>
      <c r="G220" s="6"/>
      <c r="H220" s="6"/>
    </row>
    <row r="221" spans="1:8" x14ac:dyDescent="0.2">
      <c r="A221" s="6"/>
      <c r="B221" s="6"/>
      <c r="C221" s="6"/>
      <c r="D221" s="6"/>
      <c r="E221" s="6"/>
      <c r="F221" s="6"/>
      <c r="G221" s="6"/>
      <c r="H221" s="6"/>
    </row>
    <row r="222" spans="1:8" x14ac:dyDescent="0.2">
      <c r="A222" s="6"/>
      <c r="B222" s="6"/>
      <c r="C222" s="6"/>
      <c r="D222" s="6"/>
      <c r="E222" s="6"/>
      <c r="F222" s="6"/>
      <c r="G222" s="6"/>
      <c r="H222" s="6"/>
    </row>
    <row r="223" spans="1:8" x14ac:dyDescent="0.2">
      <c r="A223" s="6"/>
      <c r="B223" s="6"/>
      <c r="C223" s="6"/>
      <c r="D223" s="6"/>
      <c r="E223" s="6"/>
      <c r="F223" s="6"/>
      <c r="G223" s="6"/>
      <c r="H223" s="6"/>
    </row>
    <row r="224" spans="1:8" x14ac:dyDescent="0.2">
      <c r="A224" s="6"/>
      <c r="B224" s="6"/>
      <c r="C224" s="6"/>
      <c r="D224" s="6"/>
      <c r="E224" s="6"/>
      <c r="F224" s="6"/>
      <c r="G224" s="6"/>
      <c r="H224" s="6"/>
    </row>
    <row r="225" spans="1:8" x14ac:dyDescent="0.2">
      <c r="A225" s="6"/>
      <c r="B225" s="6"/>
      <c r="C225" s="6"/>
      <c r="D225" s="6"/>
      <c r="E225" s="6"/>
      <c r="F225" s="6"/>
      <c r="G225" s="6"/>
      <c r="H225" s="6"/>
    </row>
    <row r="226" spans="1:8" x14ac:dyDescent="0.2">
      <c r="A226" s="6"/>
      <c r="B226" s="6"/>
      <c r="C226" s="6"/>
      <c r="D226" s="6"/>
      <c r="E226" s="6"/>
      <c r="F226" s="6"/>
      <c r="G226" s="6"/>
      <c r="H226" s="6"/>
    </row>
    <row r="227" spans="1:8" x14ac:dyDescent="0.2">
      <c r="A227" s="6"/>
      <c r="B227" s="6"/>
      <c r="C227" s="6"/>
      <c r="D227" s="6"/>
      <c r="E227" s="6"/>
      <c r="F227" s="6"/>
      <c r="G227" s="6"/>
      <c r="H227" s="6"/>
    </row>
    <row r="228" spans="1:8" x14ac:dyDescent="0.2">
      <c r="A228" s="6"/>
      <c r="B228" s="6"/>
      <c r="C228" s="6"/>
      <c r="D228" s="6"/>
      <c r="E228" s="6"/>
      <c r="F228" s="6"/>
      <c r="G228" s="6"/>
      <c r="H228" s="6"/>
    </row>
    <row r="229" spans="1:8" x14ac:dyDescent="0.2">
      <c r="A229" s="6"/>
      <c r="B229" s="6"/>
      <c r="C229" s="6"/>
      <c r="D229" s="6"/>
      <c r="E229" s="6"/>
      <c r="F229" s="6"/>
      <c r="G229" s="6"/>
      <c r="H229" s="6"/>
    </row>
    <row r="230" spans="1:8" x14ac:dyDescent="0.2">
      <c r="A230" s="6"/>
      <c r="B230" s="6"/>
      <c r="C230" s="6"/>
      <c r="D230" s="6"/>
      <c r="E230" s="6"/>
      <c r="F230" s="6"/>
      <c r="G230" s="6"/>
      <c r="H230" s="6"/>
    </row>
    <row r="231" spans="1:8" x14ac:dyDescent="0.2">
      <c r="A231" s="6"/>
      <c r="B231" s="6"/>
      <c r="C231" s="6"/>
      <c r="D231" s="6"/>
      <c r="E231" s="6"/>
      <c r="F231" s="6"/>
      <c r="G231" s="6"/>
      <c r="H231" s="6"/>
    </row>
    <row r="232" spans="1:8" x14ac:dyDescent="0.2">
      <c r="A232" s="6"/>
      <c r="B232" s="6"/>
      <c r="C232" s="6"/>
      <c r="D232" s="6"/>
      <c r="E232" s="6"/>
      <c r="F232" s="6"/>
      <c r="G232" s="6"/>
      <c r="H232" s="6"/>
    </row>
    <row r="233" spans="1:8" x14ac:dyDescent="0.2">
      <c r="A233" s="6"/>
      <c r="B233" s="6"/>
      <c r="C233" s="6"/>
      <c r="D233" s="6"/>
      <c r="E233" s="6"/>
      <c r="F233" s="6"/>
      <c r="G233" s="6"/>
      <c r="H233" s="6"/>
    </row>
    <row r="234" spans="1:8" x14ac:dyDescent="0.2">
      <c r="A234" s="6"/>
      <c r="B234" s="6"/>
      <c r="C234" s="6"/>
      <c r="D234" s="6"/>
      <c r="E234" s="6"/>
      <c r="F234" s="6"/>
      <c r="G234" s="6"/>
      <c r="H234" s="6"/>
    </row>
    <row r="235" spans="1:8" x14ac:dyDescent="0.2">
      <c r="A235" s="6"/>
      <c r="B235" s="6"/>
      <c r="C235" s="6"/>
      <c r="D235" s="6"/>
      <c r="E235" s="6"/>
      <c r="F235" s="6"/>
      <c r="G235" s="6"/>
      <c r="H235" s="6"/>
    </row>
    <row r="236" spans="1:8" x14ac:dyDescent="0.2">
      <c r="A236" s="6"/>
      <c r="B236" s="6"/>
      <c r="C236" s="6"/>
      <c r="D236" s="6"/>
      <c r="E236" s="6"/>
      <c r="F236" s="6"/>
      <c r="G236" s="6"/>
      <c r="H236" s="6"/>
    </row>
    <row r="237" spans="1:8" x14ac:dyDescent="0.2">
      <c r="A237" s="6"/>
      <c r="B237" s="6"/>
      <c r="C237" s="6"/>
      <c r="D237" s="6"/>
      <c r="E237" s="6"/>
      <c r="F237" s="6"/>
      <c r="G237" s="6"/>
      <c r="H237" s="6"/>
    </row>
    <row r="238" spans="1:8" x14ac:dyDescent="0.2">
      <c r="A238" s="6"/>
      <c r="B238" s="6"/>
      <c r="C238" s="6"/>
      <c r="D238" s="6"/>
      <c r="E238" s="6"/>
      <c r="F238" s="6"/>
      <c r="G238" s="6"/>
      <c r="H238" s="6"/>
    </row>
    <row r="239" spans="1:8" x14ac:dyDescent="0.2">
      <c r="A239" s="6"/>
      <c r="B239" s="6"/>
      <c r="C239" s="6"/>
      <c r="D239" s="6"/>
      <c r="E239" s="6"/>
      <c r="F239" s="6"/>
      <c r="G239" s="6"/>
      <c r="H239" s="6"/>
    </row>
    <row r="240" spans="1:8" x14ac:dyDescent="0.2">
      <c r="A240" s="6"/>
      <c r="B240" s="6"/>
      <c r="C240" s="6"/>
      <c r="D240" s="6"/>
      <c r="E240" s="6"/>
      <c r="F240" s="6"/>
      <c r="G240" s="6"/>
      <c r="H240" s="6"/>
    </row>
    <row r="241" spans="1:8" x14ac:dyDescent="0.2">
      <c r="A241" s="6"/>
      <c r="B241" s="6"/>
      <c r="C241" s="6"/>
      <c r="D241" s="6"/>
      <c r="E241" s="6"/>
      <c r="F241" s="6"/>
      <c r="G241" s="6"/>
      <c r="H241" s="6"/>
    </row>
    <row r="242" spans="1:8" x14ac:dyDescent="0.2">
      <c r="A242" s="6"/>
      <c r="B242" s="6"/>
      <c r="C242" s="6"/>
      <c r="D242" s="6"/>
      <c r="E242" s="6"/>
      <c r="F242" s="6"/>
      <c r="G242" s="6"/>
      <c r="H242" s="6"/>
    </row>
    <row r="243" spans="1:8" x14ac:dyDescent="0.2">
      <c r="A243" s="6"/>
      <c r="B243" s="6"/>
      <c r="C243" s="6"/>
      <c r="D243" s="6"/>
      <c r="E243" s="6"/>
      <c r="F243" s="6"/>
      <c r="G243" s="6"/>
      <c r="H243" s="6"/>
    </row>
    <row r="244" spans="1:8" x14ac:dyDescent="0.2">
      <c r="A244" s="6"/>
      <c r="B244" s="6"/>
      <c r="C244" s="6"/>
      <c r="D244" s="6"/>
      <c r="E244" s="6"/>
      <c r="F244" s="6"/>
      <c r="G244" s="6"/>
      <c r="H244" s="6"/>
    </row>
    <row r="245" spans="1:8" x14ac:dyDescent="0.2">
      <c r="A245" s="6"/>
      <c r="B245" s="6"/>
      <c r="C245" s="6"/>
      <c r="D245" s="6"/>
      <c r="E245" s="6"/>
      <c r="F245" s="6"/>
      <c r="G245" s="6"/>
      <c r="H245" s="6"/>
    </row>
    <row r="246" spans="1:8" x14ac:dyDescent="0.2">
      <c r="A246" s="6"/>
      <c r="B246" s="6"/>
      <c r="C246" s="6"/>
      <c r="D246" s="6"/>
      <c r="E246" s="6"/>
      <c r="F246" s="6"/>
      <c r="G246" s="6"/>
      <c r="H246" s="6"/>
    </row>
    <row r="247" spans="1:8" x14ac:dyDescent="0.2">
      <c r="A247" s="6"/>
      <c r="B247" s="6"/>
      <c r="C247" s="6"/>
      <c r="D247" s="6"/>
      <c r="E247" s="6"/>
      <c r="F247" s="6"/>
      <c r="G247" s="6"/>
      <c r="H247" s="6"/>
    </row>
  </sheetData>
  <mergeCells count="17">
    <mergeCell ref="A30:H30"/>
    <mergeCell ref="A21:H21"/>
    <mergeCell ref="A48:H48"/>
    <mergeCell ref="A1:I1"/>
    <mergeCell ref="A89:H89"/>
    <mergeCell ref="A90:H90"/>
    <mergeCell ref="A39:H39"/>
    <mergeCell ref="A57:H57"/>
    <mergeCell ref="A75:H75"/>
    <mergeCell ref="A84:H84"/>
    <mergeCell ref="A85:H85"/>
    <mergeCell ref="A86:H86"/>
    <mergeCell ref="A88:H88"/>
    <mergeCell ref="A87:H87"/>
    <mergeCell ref="A66:H66"/>
    <mergeCell ref="A3:H3"/>
    <mergeCell ref="A12:H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2013-06-25T13:35:01Z</dcterms:created>
  <dcterms:modified xsi:type="dcterms:W3CDTF">2017-08-10T13:32:18Z</dcterms:modified>
</cp:coreProperties>
</file>